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L113" i="1"/>
  <c r="L35" l="1"/>
  <c r="L20" l="1"/>
  <c r="L157" l="1"/>
  <c r="L128"/>
  <c r="L97" l="1"/>
  <c r="L82" l="1"/>
  <c r="L27" l="1"/>
  <c r="F89" l="1"/>
  <c r="F57"/>
  <c r="A13" l="1"/>
  <c r="B13"/>
  <c r="A21"/>
  <c r="B21"/>
  <c r="F149" l="1"/>
  <c r="G149"/>
  <c r="H149"/>
  <c r="I149"/>
  <c r="J149"/>
  <c r="L149"/>
  <c r="A150"/>
  <c r="B150"/>
  <c r="F157"/>
  <c r="G157"/>
  <c r="H157"/>
  <c r="I157"/>
  <c r="J157"/>
  <c r="L158" l="1"/>
  <c r="L120" l="1"/>
  <c r="L89" l="1"/>
  <c r="L73"/>
  <c r="L12" l="1"/>
  <c r="L57" l="1"/>
  <c r="L42" l="1"/>
  <c r="G12" l="1"/>
  <c r="B158" l="1"/>
  <c r="A158"/>
  <c r="I158"/>
  <c r="G158"/>
  <c r="F158"/>
  <c r="B144"/>
  <c r="A144"/>
  <c r="L143"/>
  <c r="J143"/>
  <c r="I143"/>
  <c r="H143"/>
  <c r="G143"/>
  <c r="F143"/>
  <c r="B136"/>
  <c r="A136"/>
  <c r="L135"/>
  <c r="L144" s="1"/>
  <c r="J135"/>
  <c r="J144" s="1"/>
  <c r="I135"/>
  <c r="I144" s="1"/>
  <c r="H135"/>
  <c r="H144" s="1"/>
  <c r="G135"/>
  <c r="G144" s="1"/>
  <c r="F135"/>
  <c r="B129"/>
  <c r="A129"/>
  <c r="J128"/>
  <c r="I128"/>
  <c r="H128"/>
  <c r="G128"/>
  <c r="F128"/>
  <c r="B121"/>
  <c r="A121"/>
  <c r="L129"/>
  <c r="J120"/>
  <c r="I120"/>
  <c r="H120"/>
  <c r="H129" s="1"/>
  <c r="G120"/>
  <c r="G129" s="1"/>
  <c r="F120"/>
  <c r="F129" s="1"/>
  <c r="B114"/>
  <c r="A114"/>
  <c r="J113"/>
  <c r="I113"/>
  <c r="H113"/>
  <c r="G113"/>
  <c r="F113"/>
  <c r="B106"/>
  <c r="A106"/>
  <c r="L105"/>
  <c r="L114" s="1"/>
  <c r="J105"/>
  <c r="J114" s="1"/>
  <c r="I105"/>
  <c r="I114" s="1"/>
  <c r="H105"/>
  <c r="G105"/>
  <c r="G114" s="1"/>
  <c r="F105"/>
  <c r="F114" s="1"/>
  <c r="B98"/>
  <c r="A98"/>
  <c r="J97"/>
  <c r="I97"/>
  <c r="H97"/>
  <c r="G97"/>
  <c r="F97"/>
  <c r="B90"/>
  <c r="A90"/>
  <c r="J89"/>
  <c r="I89"/>
  <c r="H89"/>
  <c r="G89"/>
  <c r="B83"/>
  <c r="A83"/>
  <c r="B74"/>
  <c r="A74"/>
  <c r="J73"/>
  <c r="I73"/>
  <c r="H73"/>
  <c r="G73"/>
  <c r="F73"/>
  <c r="B66"/>
  <c r="A66"/>
  <c r="L65"/>
  <c r="J65"/>
  <c r="I65"/>
  <c r="H65"/>
  <c r="G65"/>
  <c r="F65"/>
  <c r="B58"/>
  <c r="A58"/>
  <c r="J57"/>
  <c r="I57"/>
  <c r="H57"/>
  <c r="G57"/>
  <c r="B51"/>
  <c r="A51"/>
  <c r="L50"/>
  <c r="J50"/>
  <c r="I50"/>
  <c r="H50"/>
  <c r="G50"/>
  <c r="F50"/>
  <c r="B43"/>
  <c r="A43"/>
  <c r="J42"/>
  <c r="I42"/>
  <c r="H42"/>
  <c r="G42"/>
  <c r="F42"/>
  <c r="B36"/>
  <c r="A36"/>
  <c r="L36"/>
  <c r="J35"/>
  <c r="I35"/>
  <c r="H35"/>
  <c r="G35"/>
  <c r="F35"/>
  <c r="B28"/>
  <c r="A28"/>
  <c r="J27"/>
  <c r="I27"/>
  <c r="H27"/>
  <c r="G27"/>
  <c r="F27"/>
  <c r="L21"/>
  <c r="J20"/>
  <c r="I20"/>
  <c r="H20"/>
  <c r="G20"/>
  <c r="F20"/>
  <c r="J12"/>
  <c r="I12"/>
  <c r="H12"/>
  <c r="F12"/>
  <c r="I129" l="1"/>
  <c r="G36"/>
  <c r="H36"/>
  <c r="F36"/>
  <c r="H98"/>
  <c r="I98"/>
  <c r="J21"/>
  <c r="J98"/>
  <c r="G98"/>
  <c r="H51"/>
  <c r="J158"/>
  <c r="I21"/>
  <c r="I66"/>
  <c r="I82" s="1"/>
  <c r="I83" s="1"/>
  <c r="F66"/>
  <c r="F82" s="1"/>
  <c r="F83" s="1"/>
  <c r="I51"/>
  <c r="J66"/>
  <c r="J82" s="1"/>
  <c r="J83" s="1"/>
  <c r="G51"/>
  <c r="J51"/>
  <c r="F21"/>
  <c r="F51"/>
  <c r="H66"/>
  <c r="H82" s="1"/>
  <c r="H83" s="1"/>
  <c r="F144"/>
  <c r="H158"/>
  <c r="I36"/>
  <c r="L51"/>
  <c r="J36"/>
  <c r="F98"/>
  <c r="H114"/>
  <c r="J129"/>
  <c r="G66"/>
  <c r="G82" s="1"/>
  <c r="G83" s="1"/>
  <c r="H21"/>
  <c r="G21"/>
  <c r="H159" l="1"/>
  <c r="I159"/>
  <c r="G159"/>
  <c r="J159"/>
  <c r="F159"/>
  <c r="L66"/>
  <c r="L83" l="1"/>
  <c r="L98" l="1"/>
  <c r="L159" s="1"/>
</calcChain>
</file>

<file path=xl/sharedStrings.xml><?xml version="1.0" encoding="utf-8"?>
<sst xmlns="http://schemas.openxmlformats.org/spreadsheetml/2006/main" count="251" uniqueCount="80">
  <si>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</si>
  <si>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</si>
  <si>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</si>
  <si>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</si>
  <si>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</si>
  <si>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</si>
  <si>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</si>
  <si>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</si>
  <si>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</si>
  <si>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</si>
  <si>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</si>
  <si>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</si>
  <si>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</si>
  <si>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</si>
  <si>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</si>
  <si>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</si>
  <si>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</si>
  <si>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</si>
  <si>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</si>
  <si>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</si>
  <si>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</si>
  <si>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</si>
  <si>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</si>
  <si>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</si>
  <si>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</si>
  <si>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</si>
  <si>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</si>
  <si>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</si>
  <si>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</si>
  <si>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</si>
  <si>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</si>
  <si>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</si>
  <si>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</si>
  <si>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</si>
  <si>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</si>
  <si>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</si>
  <si>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</si>
  <si>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</si>
  <si>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соус</t>
  </si>
  <si>
    <t xml:space="preserve">Директор </t>
  </si>
  <si>
    <t>фрукты</t>
  </si>
  <si>
    <t>бутерброд</t>
  </si>
  <si>
    <t>винегрет овощной</t>
  </si>
  <si>
    <t>гуляш из отварного мяса</t>
  </si>
  <si>
    <t>греча отварная рассыпчатая</t>
  </si>
  <si>
    <t>200г</t>
  </si>
  <si>
    <t>хлеб крестьянский с витаминной смесью</t>
  </si>
  <si>
    <t>Хлеб Чусовской из смеси ржаной и пшеничной муки</t>
  </si>
  <si>
    <t>2,49</t>
  </si>
  <si>
    <t>омлет натуральный</t>
  </si>
  <si>
    <t>суп картофельный с перловой крупой</t>
  </si>
  <si>
    <t>компот из смеси сухофруктов</t>
  </si>
  <si>
    <t>1,85</t>
  </si>
  <si>
    <t>овощная нарезка (огурцы, помидоры)</t>
  </si>
  <si>
    <t>тефтели</t>
  </si>
  <si>
    <t xml:space="preserve">макароны отварные </t>
  </si>
  <si>
    <t>салат из квашенной капусты</t>
  </si>
  <si>
    <t>жаркое по-домашнему</t>
  </si>
  <si>
    <t>сок фруктовый</t>
  </si>
  <si>
    <t>25,00</t>
  </si>
  <si>
    <t>голени куриные в сметанном соусе</t>
  </si>
  <si>
    <t>рис отварной рассыпчатый</t>
  </si>
  <si>
    <t>напиток витаминный "Витошка"</t>
  </si>
  <si>
    <t>борщ с капустой и картофелем</t>
  </si>
  <si>
    <t>кофейный напиток с молоком</t>
  </si>
  <si>
    <t>щи из свежей капусты с картофелем</t>
  </si>
  <si>
    <t>котлета рыбная</t>
  </si>
  <si>
    <t>пюре картофельное</t>
  </si>
  <si>
    <t>2,0</t>
  </si>
  <si>
    <t>8,0</t>
  </si>
  <si>
    <t>4,1</t>
  </si>
  <si>
    <t>3,1</t>
  </si>
  <si>
    <t>25,5</t>
  </si>
  <si>
    <t>1,54</t>
  </si>
  <si>
    <t>0,19</t>
  </si>
  <si>
    <t>9,58</t>
  </si>
  <si>
    <t>Ильиных Е.В</t>
  </si>
  <si>
    <t>МКОУ СОШ № 11 г. Ивделя п. Оус</t>
  </si>
  <si>
    <t>салат из белокочанной капусты с морковью</t>
  </si>
  <si>
    <t>суп картофельный с горохом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</si>
</sst>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21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9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2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4" xfId="0" applyBorder="1"/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0" fontId="9" fillId="3" borderId="20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9" fillId="2" borderId="2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15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7" xfId="0" applyFont="1" applyFill="1" applyBorder="1" applyAlignment="1" applyProtection="1">
      <alignment horizontal="center" vertical="top" wrapText="1"/>
      <protection locked="0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1" fontId="9" fillId="2" borderId="4" xfId="0" applyNumberFormat="1" applyFont="1" applyFill="1" applyBorder="1" applyAlignment="1" applyProtection="1">
      <alignment horizontal="center"/>
      <protection locked="0"/>
    </xf>
    <xf numFmtId="1" fontId="9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left"/>
    </xf>
    <xf numFmtId="0" fontId="18" fillId="2" borderId="2" xfId="0" applyFont="1" applyFill="1" applyBorder="1" applyAlignment="1" applyProtection="1">
      <alignment vertical="top" wrapText="1"/>
      <protection locked="0"/>
    </xf>
    <xf numFmtId="0" fontId="18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2" xfId="0" applyFont="1" applyBorder="1"/>
    <xf numFmtId="0" fontId="7" fillId="0" borderId="1" xfId="0" applyFont="1" applyBorder="1"/>
    <xf numFmtId="0" fontId="18" fillId="2" borderId="1" xfId="0" applyFont="1" applyFill="1" applyBorder="1" applyAlignment="1" applyProtection="1">
      <alignment vertical="top" wrapText="1"/>
      <protection locked="0"/>
    </xf>
    <xf numFmtId="0" fontId="18" fillId="2" borderId="2" xfId="0" applyFont="1" applyFill="1" applyBorder="1" applyAlignment="1" applyProtection="1">
      <alignment horizontal="center" vertical="top" wrapText="1"/>
      <protection locked="0"/>
    </xf>
    <xf numFmtId="0" fontId="18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2" xfId="0" applyFont="1" applyBorder="1"/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2" xfId="0" applyNumberFormat="1" applyFont="1" applyBorder="1" applyAlignment="1">
      <alignment horizontal="center" vertical="top" wrapText="1"/>
    </xf>
    <xf numFmtId="0" fontId="5" fillId="0" borderId="2" xfId="0" applyFont="1" applyBorder="1"/>
    <xf numFmtId="0" fontId="5" fillId="2" borderId="2" xfId="0" applyFont="1" applyFill="1" applyBorder="1" applyProtection="1">
      <protection locked="0"/>
    </xf>
    <xf numFmtId="0" fontId="4" fillId="0" borderId="2" xfId="0" applyFont="1" applyBorder="1"/>
    <xf numFmtId="49" fontId="9" fillId="2" borderId="17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Protection="1">
      <protection locked="0"/>
    </xf>
    <xf numFmtId="0" fontId="3" fillId="0" borderId="2" xfId="0" applyFont="1" applyBorder="1"/>
    <xf numFmtId="0" fontId="9" fillId="4" borderId="2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5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9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horizontal="left" wrapText="1"/>
      <protection locked="0"/>
    </xf>
    <xf numFmtId="0" fontId="13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9" fillId="6" borderId="1" xfId="1" applyFill="1" applyBorder="1" applyAlignment="1" applyProtection="1">
      <protection locked="0"/>
    </xf>
    <xf numFmtId="0" fontId="20" fillId="0" borderId="4" xfId="1" applyFont="1" applyBorder="1" applyAlignment="1">
      <alignment horizontal="left" vertical="center" wrapText="1"/>
    </xf>
    <xf numFmtId="1" fontId="0" fillId="5" borderId="1" xfId="1" applyNumberFormat="1" applyFont="1" applyFill="1" applyBorder="1" applyAlignment="1" applyProtection="1">
      <alignment horizontal="center"/>
      <protection locked="0"/>
    </xf>
    <xf numFmtId="2" fontId="0" fillId="5" borderId="1" xfId="1" applyNumberFormat="1" applyFont="1" applyFill="1" applyBorder="1" applyAlignment="1" applyProtection="1">
      <alignment horizontal="center"/>
      <protection locked="0"/>
    </xf>
    <xf numFmtId="1" fontId="1" fillId="5" borderId="1" xfId="1" applyNumberFormat="1" applyFont="1" applyFill="1" applyBorder="1" applyAlignment="1" applyProtection="1">
      <alignment horizontal="center"/>
      <protection locked="0"/>
    </xf>
    <xf numFmtId="164" fontId="1" fillId="5" borderId="1" xfId="1" applyNumberFormat="1" applyFont="1" applyFill="1" applyBorder="1" applyAlignment="1" applyProtection="1">
      <alignment horizontal="center"/>
      <protection locked="0"/>
    </xf>
    <xf numFmtId="2" fontId="1" fillId="5" borderId="1" xfId="1" applyNumberFormat="1" applyFont="1" applyFill="1" applyBorder="1" applyAlignment="1" applyProtection="1">
      <alignment horizontal="center"/>
      <protection locked="0"/>
    </xf>
    <xf numFmtId="2" fontId="1" fillId="5" borderId="15" xfId="1" applyNumberFormat="1" applyFont="1" applyFill="1" applyBorder="1" applyAlignment="1" applyProtection="1">
      <alignment horizontal="center"/>
      <protection locked="0"/>
    </xf>
    <xf numFmtId="0" fontId="19" fillId="6" borderId="4" xfId="1" applyFill="1" applyBorder="1" applyAlignment="1" applyProtection="1">
      <protection locked="0"/>
    </xf>
    <xf numFmtId="0" fontId="21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2" fontId="0" fillId="0" borderId="23" xfId="1" applyNumberFormat="1" applyFont="1" applyBorder="1" applyAlignment="1">
      <alignment horizontal="center" vertical="center" wrapText="1"/>
    </xf>
    <xf numFmtId="0" fontId="19" fillId="6" borderId="2" xfId="1" applyFill="1" applyBorder="1" applyAlignment="1" applyProtection="1">
      <protection locked="0"/>
    </xf>
    <xf numFmtId="0" fontId="20" fillId="0" borderId="2" xfId="1" applyFont="1" applyBorder="1" applyAlignment="1">
      <alignment horizontal="left" vertical="center" wrapText="1"/>
    </xf>
    <xf numFmtId="0" fontId="2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2" fontId="0" fillId="0" borderId="2" xfId="1" applyNumberFormat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49" fontId="21" fillId="0" borderId="2" xfId="1" applyNumberFormat="1" applyFont="1" applyBorder="1" applyAlignment="1">
      <alignment horizontal="center" vertical="center" wrapText="1"/>
    </xf>
    <xf numFmtId="49" fontId="21" fillId="0" borderId="5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27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 wrapText="1"/>
    </xf>
    <xf numFmtId="0" fontId="2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 wrapText="1"/>
    </xf>
    <xf numFmtId="0" fontId="0" fillId="0" borderId="23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1" fillId="0" borderId="2" xfId="1" applyNumberFormat="1" applyFont="1" applyBorder="1" applyAlignment="1">
      <alignment horizontal="center" vertical="center" wrapText="1"/>
    </xf>
    <xf numFmtId="0" fontId="21" fillId="0" borderId="5" xfId="1" applyNumberFormat="1" applyFont="1" applyBorder="1" applyAlignment="1">
      <alignment horizontal="center" vertical="center" wrapText="1"/>
    </xf>
    <xf numFmtId="0" fontId="0" fillId="5" borderId="1" xfId="1" applyNumberFormat="1" applyFont="1" applyFill="1" applyBorder="1" applyProtection="1">
      <protection locked="0"/>
    </xf>
    <xf numFmtId="164" fontId="1" fillId="5" borderId="15" xfId="1" applyNumberFormat="1" applyFont="1" applyFill="1" applyBorder="1" applyAlignment="1" applyProtection="1">
      <alignment horizontal="center"/>
      <protection locked="0"/>
    </xf>
    <xf numFmtId="0" fontId="19" fillId="6" borderId="14" xfId="1" applyFill="1" applyBorder="1" applyAlignment="1" applyProtection="1">
      <protection locked="0"/>
    </xf>
    <xf numFmtId="0" fontId="19" fillId="7" borderId="1" xfId="1" applyFill="1" applyBorder="1" applyAlignment="1" applyProtection="1">
      <protection locked="0"/>
    </xf>
    <xf numFmtId="2" fontId="21" fillId="0" borderId="1" xfId="1" applyNumberFormat="1" applyFont="1" applyBorder="1" applyAlignment="1">
      <alignment horizontal="center" vertical="center" wrapText="1"/>
    </xf>
    <xf numFmtId="2" fontId="21" fillId="0" borderId="4" xfId="1" applyNumberFormat="1" applyFont="1" applyBorder="1" applyAlignment="1">
      <alignment horizontal="center" vertical="center" wrapText="1"/>
    </xf>
    <xf numFmtId="0" fontId="22" fillId="5" borderId="1" xfId="1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tabSelected="1" workbookViewId="0">
      <pane xSplit="4" ySplit="5" topLeftCell="E150" activePane="bottomRight" state="frozen"/>
      <selection pane="topRight" activeCell="E1" sqref="E1"/>
      <selection pane="bottomLeft" activeCell="A6" sqref="A6"/>
      <selection pane="bottomRight" activeCell="F134" sqref="F134"/>
    </sheetView>
  </sheetViews>
  <sheetFormatPr defaultColWidth="9.140625" defaultRowHeight="12.75"/>
  <cols>
    <col min="1" max="1" width="4.7109375" style="2" customWidth="1"/>
    <col min="2" max="2" width="7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1" t="s">
        <v>77</v>
      </c>
      <c r="D1" s="72"/>
      <c r="E1" s="72"/>
      <c r="F1" s="11" t="s">
        <v>16</v>
      </c>
      <c r="G1" s="2" t="s">
        <v>17</v>
      </c>
      <c r="H1" s="73" t="s">
        <v>39</v>
      </c>
      <c r="I1" s="73"/>
      <c r="J1" s="73"/>
      <c r="K1" s="73"/>
    </row>
    <row r="2" spans="1:12" ht="18">
      <c r="A2" s="34" t="s">
        <v>6</v>
      </c>
      <c r="C2" s="2"/>
      <c r="G2" s="2" t="s">
        <v>18</v>
      </c>
      <c r="H2" s="73" t="s">
        <v>76</v>
      </c>
      <c r="I2" s="73"/>
      <c r="J2" s="73"/>
      <c r="K2" s="73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7">
        <v>31</v>
      </c>
      <c r="I3" s="47">
        <v>8</v>
      </c>
      <c r="J3" s="48">
        <v>2026</v>
      </c>
      <c r="K3" s="49"/>
    </row>
    <row r="4" spans="1:12" ht="13.5" thickBot="1">
      <c r="C4" s="2"/>
      <c r="D4" s="4"/>
      <c r="H4" s="46" t="s">
        <v>34</v>
      </c>
      <c r="I4" s="46" t="s">
        <v>35</v>
      </c>
      <c r="J4" s="46" t="s">
        <v>36</v>
      </c>
    </row>
    <row r="5" spans="1:12" ht="23.25" thickBot="1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32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33</v>
      </c>
    </row>
    <row r="6" spans="1:12" ht="15">
      <c r="A6" s="19">
        <v>1</v>
      </c>
      <c r="B6" s="20">
        <v>1</v>
      </c>
      <c r="C6" s="21" t="s">
        <v>20</v>
      </c>
      <c r="D6" s="5" t="s">
        <v>27</v>
      </c>
      <c r="E6" s="38"/>
      <c r="F6" s="39"/>
      <c r="G6" s="39"/>
      <c r="H6" s="39"/>
      <c r="I6" s="39"/>
      <c r="J6" s="39"/>
      <c r="K6" s="40"/>
      <c r="L6" s="39"/>
    </row>
    <row r="7" spans="1:12" ht="15">
      <c r="A7" s="22"/>
      <c r="B7" s="14"/>
      <c r="C7" s="10"/>
      <c r="D7" s="69" t="s">
        <v>26</v>
      </c>
      <c r="E7" s="41"/>
      <c r="F7" s="42"/>
      <c r="G7" s="42"/>
      <c r="H7" s="42"/>
      <c r="I7" s="42"/>
      <c r="J7" s="42"/>
      <c r="K7" s="43"/>
      <c r="L7" s="42"/>
    </row>
    <row r="8" spans="1:12" ht="15">
      <c r="A8" s="22"/>
      <c r="B8" s="14"/>
      <c r="C8" s="10"/>
      <c r="D8" s="6" t="s">
        <v>22</v>
      </c>
      <c r="E8" s="50"/>
      <c r="F8" s="42"/>
      <c r="G8" s="42"/>
      <c r="H8" s="42"/>
      <c r="I8" s="42"/>
      <c r="J8" s="42"/>
      <c r="K8" s="43"/>
      <c r="L8" s="42"/>
    </row>
    <row r="9" spans="1:12" ht="15">
      <c r="A9" s="22"/>
      <c r="B9" s="14"/>
      <c r="C9" s="10"/>
      <c r="D9" s="57" t="s">
        <v>24</v>
      </c>
      <c r="E9" s="41"/>
      <c r="F9" s="42"/>
      <c r="G9" s="42"/>
      <c r="H9" s="42"/>
      <c r="I9" s="42"/>
      <c r="J9" s="42"/>
      <c r="K9" s="43"/>
      <c r="L9" s="42"/>
    </row>
    <row r="10" spans="1:12" ht="15">
      <c r="A10" s="22"/>
      <c r="B10" s="14"/>
      <c r="C10" s="10"/>
      <c r="D10" s="52" t="s">
        <v>38</v>
      </c>
      <c r="E10" s="50"/>
      <c r="F10" s="42"/>
      <c r="G10" s="42"/>
      <c r="H10" s="42"/>
      <c r="I10" s="42"/>
      <c r="J10" s="42"/>
      <c r="K10" s="43"/>
      <c r="L10" s="42"/>
    </row>
    <row r="11" spans="1:12" ht="15">
      <c r="A11" s="22"/>
      <c r="B11" s="14"/>
      <c r="C11" s="10"/>
      <c r="D11" s="6" t="s">
        <v>29</v>
      </c>
      <c r="E11" s="50"/>
      <c r="F11" s="42"/>
      <c r="G11" s="42"/>
      <c r="H11" s="42"/>
      <c r="I11" s="42"/>
      <c r="J11" s="42"/>
      <c r="K11" s="51"/>
      <c r="L11" s="42"/>
    </row>
    <row r="12" spans="1:12" ht="15.75" thickBot="1">
      <c r="A12" s="23"/>
      <c r="B12" s="16"/>
      <c r="C12" s="7"/>
      <c r="D12" s="17" t="s">
        <v>31</v>
      </c>
      <c r="E12" s="8"/>
      <c r="F12" s="18">
        <f>SUM(F6:F11)</f>
        <v>0</v>
      </c>
      <c r="G12" s="18">
        <f>SUM(G6:G11)</f>
        <v>0</v>
      </c>
      <c r="H12" s="18">
        <f>SUM(H6:H11)</f>
        <v>0</v>
      </c>
      <c r="I12" s="18">
        <f>SUM(I6:I11)</f>
        <v>0</v>
      </c>
      <c r="J12" s="18">
        <f>SUM(J6:J11)</f>
        <v>0</v>
      </c>
      <c r="K12" s="24"/>
      <c r="L12" s="18">
        <f>SUM(L6:L11)</f>
        <v>0</v>
      </c>
    </row>
    <row r="13" spans="1:12" ht="15">
      <c r="A13" s="22">
        <f>A6</f>
        <v>1</v>
      </c>
      <c r="B13" s="13">
        <f>B6</f>
        <v>1</v>
      </c>
      <c r="C13" s="10" t="s">
        <v>23</v>
      </c>
      <c r="D13" s="7" t="s">
        <v>24</v>
      </c>
      <c r="E13" s="81" t="s">
        <v>53</v>
      </c>
      <c r="F13" s="114">
        <v>100</v>
      </c>
      <c r="G13" s="86">
        <v>0.85</v>
      </c>
      <c r="H13" s="86">
        <v>0.65</v>
      </c>
      <c r="I13" s="115">
        <v>3.7</v>
      </c>
      <c r="J13" s="84">
        <v>17</v>
      </c>
      <c r="K13" s="80">
        <v>40</v>
      </c>
      <c r="L13" s="83">
        <v>21.48</v>
      </c>
    </row>
    <row r="14" spans="1:12" ht="15">
      <c r="A14" s="22"/>
      <c r="B14" s="14"/>
      <c r="C14" s="10"/>
      <c r="D14" s="6" t="s">
        <v>25</v>
      </c>
      <c r="E14" s="81" t="s">
        <v>54</v>
      </c>
      <c r="F14" s="89">
        <v>110</v>
      </c>
      <c r="G14" s="91">
        <v>12.83</v>
      </c>
      <c r="H14" s="91">
        <v>14.8</v>
      </c>
      <c r="I14" s="110">
        <v>112.34</v>
      </c>
      <c r="J14" s="90">
        <v>237</v>
      </c>
      <c r="K14" s="88">
        <v>278</v>
      </c>
      <c r="L14" s="112">
        <v>39.15</v>
      </c>
    </row>
    <row r="15" spans="1:12" ht="15">
      <c r="A15" s="22"/>
      <c r="B15" s="14"/>
      <c r="C15" s="10"/>
      <c r="D15" s="6" t="s">
        <v>27</v>
      </c>
      <c r="E15" s="95" t="s">
        <v>55</v>
      </c>
      <c r="F15" s="96">
        <v>210</v>
      </c>
      <c r="G15" s="98">
        <v>7.14</v>
      </c>
      <c r="H15" s="99">
        <v>10.5</v>
      </c>
      <c r="I15" s="100">
        <v>39.9</v>
      </c>
      <c r="J15" s="97">
        <v>283</v>
      </c>
      <c r="K15" s="94">
        <v>309</v>
      </c>
      <c r="L15" s="96">
        <v>15.23</v>
      </c>
    </row>
    <row r="16" spans="1:12" ht="15">
      <c r="A16" s="22"/>
      <c r="B16" s="14"/>
      <c r="C16" s="10"/>
      <c r="D16" s="6" t="s">
        <v>28</v>
      </c>
      <c r="E16" s="95" t="s">
        <v>37</v>
      </c>
      <c r="F16" s="96">
        <v>200</v>
      </c>
      <c r="G16" s="98">
        <v>0.53</v>
      </c>
      <c r="H16" s="97">
        <v>0</v>
      </c>
      <c r="I16" s="100">
        <v>9.4700000000000006</v>
      </c>
      <c r="J16" s="97">
        <v>40</v>
      </c>
      <c r="K16" s="94">
        <v>376</v>
      </c>
      <c r="L16" s="112">
        <v>2.87</v>
      </c>
    </row>
    <row r="17" spans="1:12" ht="15">
      <c r="A17" s="22"/>
      <c r="B17" s="14"/>
      <c r="C17" s="10"/>
      <c r="D17" s="6" t="s">
        <v>29</v>
      </c>
      <c r="E17" s="95" t="s">
        <v>46</v>
      </c>
      <c r="F17" s="96">
        <v>25</v>
      </c>
      <c r="G17" s="98">
        <v>1.92</v>
      </c>
      <c r="H17" s="98">
        <v>0.24</v>
      </c>
      <c r="I17" s="100">
        <v>11.97</v>
      </c>
      <c r="J17" s="97">
        <v>59</v>
      </c>
      <c r="K17" s="94">
        <v>59</v>
      </c>
      <c r="L17" s="112">
        <v>1.88</v>
      </c>
    </row>
    <row r="18" spans="1:12" ht="15">
      <c r="A18" s="22"/>
      <c r="B18" s="14"/>
      <c r="C18" s="10"/>
      <c r="D18" s="6" t="s">
        <v>30</v>
      </c>
      <c r="E18" s="95" t="s">
        <v>47</v>
      </c>
      <c r="F18" s="96">
        <v>20</v>
      </c>
      <c r="G18" s="104">
        <v>1.54</v>
      </c>
      <c r="H18" s="104">
        <v>0.19</v>
      </c>
      <c r="I18" s="105">
        <v>9.58</v>
      </c>
      <c r="J18" s="103">
        <v>47</v>
      </c>
      <c r="K18" s="94">
        <v>60</v>
      </c>
      <c r="L18" s="113">
        <v>1.45</v>
      </c>
    </row>
    <row r="19" spans="1:12" ht="15">
      <c r="A19" s="22"/>
      <c r="B19" s="14"/>
      <c r="C19" s="10"/>
      <c r="E19" s="41"/>
      <c r="F19" s="42"/>
      <c r="G19" s="42"/>
      <c r="H19" s="42"/>
      <c r="I19" s="42"/>
      <c r="J19" s="42"/>
      <c r="K19" s="43"/>
      <c r="L19" s="42"/>
    </row>
    <row r="20" spans="1:12" ht="15">
      <c r="A20" s="23"/>
      <c r="B20" s="16"/>
      <c r="C20" s="7"/>
      <c r="D20" s="17" t="s">
        <v>31</v>
      </c>
      <c r="E20" s="8"/>
      <c r="F20" s="18">
        <f>SUM(F13:F19)</f>
        <v>665</v>
      </c>
      <c r="G20" s="18">
        <f>SUM(G13:G19)</f>
        <v>24.810000000000002</v>
      </c>
      <c r="H20" s="18">
        <f>SUM(H13:H19)</f>
        <v>26.380000000000003</v>
      </c>
      <c r="I20" s="18">
        <f>SUM(I13:I19)</f>
        <v>186.96</v>
      </c>
      <c r="J20" s="18">
        <f>SUM(J13:J19)</f>
        <v>683</v>
      </c>
      <c r="K20" s="24"/>
      <c r="L20" s="59">
        <f>SUM(L13:L18)</f>
        <v>82.06</v>
      </c>
    </row>
    <row r="21" spans="1:12" ht="15" customHeight="1" thickBot="1">
      <c r="A21" s="28">
        <f>A6</f>
        <v>1</v>
      </c>
      <c r="B21" s="29">
        <f>B6</f>
        <v>1</v>
      </c>
      <c r="C21" s="74" t="s">
        <v>4</v>
      </c>
      <c r="D21" s="76"/>
      <c r="E21" s="30"/>
      <c r="F21" s="31">
        <f>F12+F20</f>
        <v>665</v>
      </c>
      <c r="G21" s="31">
        <f>G12+G20</f>
        <v>24.810000000000002</v>
      </c>
      <c r="H21" s="31">
        <f>H12+H20</f>
        <v>26.380000000000003</v>
      </c>
      <c r="I21" s="31">
        <f>I12+I20</f>
        <v>186.96</v>
      </c>
      <c r="J21" s="31">
        <f>J12+J20</f>
        <v>683</v>
      </c>
      <c r="K21" s="31"/>
      <c r="L21" s="31">
        <f>L12+L20</f>
        <v>82.06</v>
      </c>
    </row>
    <row r="22" spans="1:12" ht="15">
      <c r="A22" s="13">
        <v>1</v>
      </c>
      <c r="B22" s="14">
        <v>2</v>
      </c>
      <c r="C22" s="21" t="s">
        <v>20</v>
      </c>
      <c r="D22" s="53" t="s">
        <v>27</v>
      </c>
      <c r="E22" s="54"/>
      <c r="F22" s="39"/>
      <c r="G22" s="39"/>
      <c r="H22" s="39"/>
      <c r="I22" s="39"/>
      <c r="J22" s="39"/>
      <c r="K22" s="40"/>
      <c r="L22" s="58"/>
    </row>
    <row r="23" spans="1:12" ht="15">
      <c r="A23" s="13"/>
      <c r="B23" s="14"/>
      <c r="C23" s="10"/>
      <c r="D23" s="69" t="s">
        <v>26</v>
      </c>
      <c r="E23" s="50"/>
      <c r="F23" s="55"/>
      <c r="G23" s="42"/>
      <c r="H23" s="42"/>
      <c r="I23" s="42"/>
      <c r="J23" s="66"/>
      <c r="K23" s="43"/>
      <c r="L23" s="42"/>
    </row>
    <row r="24" spans="1:12" ht="15">
      <c r="A24" s="13"/>
      <c r="B24" s="14"/>
      <c r="C24" s="10"/>
      <c r="D24" s="52" t="s">
        <v>28</v>
      </c>
      <c r="E24" s="50"/>
      <c r="F24" s="42"/>
      <c r="G24" s="42"/>
      <c r="H24" s="42"/>
      <c r="I24" s="42"/>
      <c r="J24" s="42"/>
      <c r="K24" s="43"/>
      <c r="L24" s="42"/>
    </row>
    <row r="25" spans="1:12" ht="15">
      <c r="A25" s="13"/>
      <c r="B25" s="14"/>
      <c r="C25" s="10"/>
      <c r="D25" s="6" t="s">
        <v>40</v>
      </c>
      <c r="E25" s="41"/>
      <c r="F25" s="42"/>
      <c r="G25" s="42"/>
      <c r="H25" s="42"/>
      <c r="I25" s="42"/>
      <c r="J25" s="42"/>
      <c r="K25" s="43"/>
      <c r="L25" s="42"/>
    </row>
    <row r="26" spans="1:12" ht="15">
      <c r="A26" s="13"/>
      <c r="B26" s="14"/>
      <c r="C26" s="10"/>
      <c r="D26" s="60" t="s">
        <v>29</v>
      </c>
      <c r="E26" s="50"/>
      <c r="F26" s="42"/>
      <c r="G26" s="42"/>
      <c r="H26" s="42"/>
      <c r="I26" s="42"/>
      <c r="J26" s="42"/>
      <c r="K26" s="51"/>
      <c r="L26" s="42"/>
    </row>
    <row r="27" spans="1:12" ht="15.75" thickBot="1">
      <c r="A27" s="15"/>
      <c r="B27" s="16"/>
      <c r="C27" s="7"/>
      <c r="D27" s="17" t="s">
        <v>31</v>
      </c>
      <c r="E27" s="8"/>
      <c r="F27" s="18">
        <f>SUM(F22:F26)</f>
        <v>0</v>
      </c>
      <c r="G27" s="18">
        <f>SUM(G22:G26)</f>
        <v>0</v>
      </c>
      <c r="H27" s="18">
        <f>SUM(H22:H26)</f>
        <v>0</v>
      </c>
      <c r="I27" s="18">
        <f>SUM(I22:I26)</f>
        <v>0</v>
      </c>
      <c r="J27" s="18">
        <f>SUM(J22:J26)</f>
        <v>0</v>
      </c>
      <c r="K27" s="24"/>
      <c r="L27" s="59">
        <f>SUM(L22:L26)</f>
        <v>0</v>
      </c>
    </row>
    <row r="28" spans="1:12" ht="15.75" thickBot="1">
      <c r="A28" s="12">
        <f>A22</f>
        <v>1</v>
      </c>
      <c r="B28" s="12">
        <f>B22</f>
        <v>2</v>
      </c>
      <c r="C28" s="9" t="s">
        <v>23</v>
      </c>
      <c r="D28" s="6" t="s">
        <v>24</v>
      </c>
      <c r="E28" s="106" t="s">
        <v>49</v>
      </c>
      <c r="F28" s="107">
        <v>120</v>
      </c>
      <c r="G28" s="108">
        <v>9.2899999999999991</v>
      </c>
      <c r="H28" s="108">
        <v>16.55</v>
      </c>
      <c r="I28" s="109">
        <v>1.76</v>
      </c>
      <c r="J28" s="111">
        <v>193</v>
      </c>
      <c r="K28" s="80">
        <v>75</v>
      </c>
      <c r="L28" s="118">
        <v>39.94</v>
      </c>
    </row>
    <row r="29" spans="1:12" ht="15">
      <c r="A29" s="13"/>
      <c r="B29" s="14"/>
      <c r="C29" s="10"/>
      <c r="D29" s="6" t="s">
        <v>25</v>
      </c>
      <c r="E29" s="106" t="s">
        <v>63</v>
      </c>
      <c r="F29" s="96">
        <v>40</v>
      </c>
      <c r="G29" s="108">
        <v>2.19</v>
      </c>
      <c r="H29" s="108">
        <v>5.88</v>
      </c>
      <c r="I29" s="109">
        <v>14.1</v>
      </c>
      <c r="J29" s="97">
        <v>118</v>
      </c>
      <c r="K29" s="94">
        <v>72</v>
      </c>
      <c r="L29" s="96">
        <v>41.57</v>
      </c>
    </row>
    <row r="30" spans="1:12" ht="15">
      <c r="A30" s="13"/>
      <c r="B30" s="14"/>
      <c r="C30" s="10"/>
      <c r="D30" s="6" t="s">
        <v>28</v>
      </c>
      <c r="E30" s="95" t="s">
        <v>64</v>
      </c>
      <c r="F30" s="96">
        <v>200</v>
      </c>
      <c r="G30" s="98">
        <v>3.17</v>
      </c>
      <c r="H30" s="97">
        <v>2.67</v>
      </c>
      <c r="I30" s="100">
        <v>15.95</v>
      </c>
      <c r="J30" s="97">
        <v>101</v>
      </c>
      <c r="K30" s="94">
        <v>30</v>
      </c>
      <c r="L30" s="112">
        <v>14.92</v>
      </c>
    </row>
    <row r="31" spans="1:12" ht="15">
      <c r="A31" s="13"/>
      <c r="B31" s="14"/>
      <c r="C31" s="10"/>
      <c r="D31" s="6" t="s">
        <v>29</v>
      </c>
      <c r="E31" s="95" t="s">
        <v>46</v>
      </c>
      <c r="F31" s="96">
        <v>33</v>
      </c>
      <c r="G31" s="98">
        <v>2.61</v>
      </c>
      <c r="H31" s="98">
        <v>0.33</v>
      </c>
      <c r="I31" s="100">
        <v>15.94</v>
      </c>
      <c r="J31" s="97">
        <v>77</v>
      </c>
      <c r="K31" s="94">
        <v>59</v>
      </c>
      <c r="L31" s="112">
        <v>2.5299999999999998</v>
      </c>
    </row>
    <row r="32" spans="1:12" ht="15">
      <c r="A32" s="13"/>
      <c r="B32" s="14"/>
      <c r="C32" s="10"/>
      <c r="D32" s="6" t="s">
        <v>30</v>
      </c>
      <c r="E32" s="95" t="s">
        <v>47</v>
      </c>
      <c r="F32" s="96">
        <v>23</v>
      </c>
      <c r="G32" s="104">
        <v>1.77</v>
      </c>
      <c r="H32" s="104">
        <v>0.22</v>
      </c>
      <c r="I32" s="105">
        <v>11.01</v>
      </c>
      <c r="J32" s="103">
        <v>54</v>
      </c>
      <c r="K32" s="94">
        <v>60</v>
      </c>
      <c r="L32" s="113">
        <v>1.89</v>
      </c>
    </row>
    <row r="33" spans="1:12" ht="15">
      <c r="A33" s="13"/>
      <c r="B33" s="14"/>
      <c r="C33" s="10"/>
      <c r="E33" s="41"/>
      <c r="F33" s="42"/>
      <c r="J33" s="42"/>
      <c r="K33" s="43"/>
      <c r="L33" s="42"/>
    </row>
    <row r="34" spans="1:12" ht="15">
      <c r="A34" s="13"/>
      <c r="B34" s="14"/>
      <c r="C34" s="10"/>
      <c r="E34" s="41"/>
      <c r="F34" s="42"/>
      <c r="G34" s="42"/>
      <c r="H34" s="42"/>
      <c r="I34" s="42"/>
      <c r="J34" s="42"/>
      <c r="K34" s="43"/>
      <c r="L34" s="42"/>
    </row>
    <row r="35" spans="1:12" ht="15">
      <c r="A35" s="15"/>
      <c r="B35" s="16"/>
      <c r="C35" s="7"/>
      <c r="D35" s="17" t="s">
        <v>31</v>
      </c>
      <c r="E35" s="8"/>
      <c r="F35" s="18">
        <f>SUM(F28:F34)</f>
        <v>416</v>
      </c>
      <c r="G35" s="18">
        <f>SUM(G28:G34)</f>
        <v>19.029999999999998</v>
      </c>
      <c r="H35" s="18">
        <f>SUM(H28:H34)</f>
        <v>25.65</v>
      </c>
      <c r="I35" s="18">
        <f>SUM(I28:I34)</f>
        <v>58.76</v>
      </c>
      <c r="J35" s="18">
        <f>SUM(J28:J34)</f>
        <v>543</v>
      </c>
      <c r="K35" s="24"/>
      <c r="L35" s="18">
        <f>SUM(L28:L34)</f>
        <v>100.85</v>
      </c>
    </row>
    <row r="36" spans="1:12" ht="15.75" customHeight="1" thickBot="1">
      <c r="A36" s="32">
        <f>A22</f>
        <v>1</v>
      </c>
      <c r="B36" s="32">
        <f>B22</f>
        <v>2</v>
      </c>
      <c r="C36" s="74" t="s">
        <v>4</v>
      </c>
      <c r="D36" s="75"/>
      <c r="E36" s="30"/>
      <c r="F36" s="31">
        <f>F27+F35</f>
        <v>416</v>
      </c>
      <c r="G36" s="31">
        <f>G27+G35</f>
        <v>19.029999999999998</v>
      </c>
      <c r="H36" s="31">
        <f>H27+H35</f>
        <v>25.65</v>
      </c>
      <c r="I36" s="31">
        <f>I27+I35</f>
        <v>58.76</v>
      </c>
      <c r="J36" s="31">
        <f>J27+J35</f>
        <v>543</v>
      </c>
      <c r="K36" s="31"/>
      <c r="L36" s="31">
        <f>L27+L35</f>
        <v>100.85</v>
      </c>
    </row>
    <row r="37" spans="1:12" ht="15">
      <c r="A37" s="19">
        <v>1</v>
      </c>
      <c r="B37" s="20">
        <v>3</v>
      </c>
      <c r="C37" s="21" t="s">
        <v>20</v>
      </c>
      <c r="D37" s="5" t="s">
        <v>21</v>
      </c>
      <c r="E37" s="54"/>
      <c r="F37" s="39"/>
      <c r="G37" s="39"/>
      <c r="H37" s="39"/>
      <c r="I37" s="39"/>
      <c r="J37" s="67"/>
      <c r="K37" s="56"/>
      <c r="L37" s="39"/>
    </row>
    <row r="38" spans="1:12" ht="15">
      <c r="A38" s="22"/>
      <c r="B38" s="14"/>
      <c r="C38" s="10"/>
      <c r="D38" s="6" t="s">
        <v>22</v>
      </c>
      <c r="E38" s="50"/>
      <c r="F38" s="42"/>
      <c r="G38" s="42"/>
      <c r="H38" s="42"/>
      <c r="I38" s="42"/>
      <c r="J38" s="42"/>
      <c r="K38" s="43"/>
      <c r="L38" s="42"/>
    </row>
    <row r="39" spans="1:12" ht="15">
      <c r="A39" s="22"/>
      <c r="B39" s="14"/>
      <c r="C39" s="10"/>
      <c r="D39" s="57" t="s">
        <v>24</v>
      </c>
      <c r="E39" s="41"/>
      <c r="F39" s="42"/>
      <c r="G39" s="42"/>
      <c r="H39" s="42"/>
      <c r="I39" s="42"/>
      <c r="J39" s="42"/>
      <c r="K39" s="43"/>
      <c r="L39" s="42"/>
    </row>
    <row r="40" spans="1:12" ht="15">
      <c r="A40" s="22"/>
      <c r="B40" s="14"/>
      <c r="C40" s="10"/>
      <c r="D40" s="60" t="s">
        <v>29</v>
      </c>
      <c r="E40" s="50"/>
      <c r="F40" s="42"/>
      <c r="G40" s="42"/>
      <c r="H40" s="42"/>
      <c r="I40" s="42"/>
      <c r="J40" s="42"/>
      <c r="K40" s="51"/>
      <c r="L40" s="42"/>
    </row>
    <row r="41" spans="1:12" ht="15">
      <c r="A41" s="22"/>
      <c r="B41" s="14"/>
      <c r="C41" s="10"/>
      <c r="D41" s="61" t="s">
        <v>30</v>
      </c>
      <c r="E41" s="50"/>
      <c r="F41" s="42"/>
      <c r="G41" s="42"/>
      <c r="H41" s="42"/>
      <c r="I41" s="42"/>
      <c r="J41" s="42"/>
      <c r="K41" s="51"/>
      <c r="L41" s="42"/>
    </row>
    <row r="42" spans="1:12" ht="15.75" thickBot="1">
      <c r="A42" s="23"/>
      <c r="B42" s="16"/>
      <c r="C42" s="7"/>
      <c r="D42" s="17" t="s">
        <v>31</v>
      </c>
      <c r="E42" s="8"/>
      <c r="F42" s="18">
        <f>SUM(F37:F41)</f>
        <v>0</v>
      </c>
      <c r="G42" s="18">
        <f>SUM(G37:G41)</f>
        <v>0</v>
      </c>
      <c r="H42" s="18">
        <f>SUM(H37:H41)</f>
        <v>0</v>
      </c>
      <c r="I42" s="18">
        <f>SUM(I37:I41)</f>
        <v>0</v>
      </c>
      <c r="J42" s="68">
        <f>SUM(J37:J41)</f>
        <v>0</v>
      </c>
      <c r="K42" s="24"/>
      <c r="L42" s="18">
        <f>SUM(L37:L41)</f>
        <v>0</v>
      </c>
    </row>
    <row r="43" spans="1:12" ht="15">
      <c r="A43" s="25">
        <f>A37</f>
        <v>1</v>
      </c>
      <c r="B43" s="12">
        <f>B37</f>
        <v>3</v>
      </c>
      <c r="C43" s="9" t="s">
        <v>23</v>
      </c>
      <c r="D43" s="6" t="s">
        <v>24</v>
      </c>
      <c r="E43" s="120" t="s">
        <v>53</v>
      </c>
      <c r="F43" s="82">
        <v>100</v>
      </c>
      <c r="G43" s="86">
        <v>0.85</v>
      </c>
      <c r="H43" s="86">
        <v>0.65</v>
      </c>
      <c r="I43" s="115">
        <v>3.7</v>
      </c>
      <c r="J43" s="84">
        <v>17</v>
      </c>
      <c r="K43" s="80">
        <v>40</v>
      </c>
      <c r="L43" s="83">
        <v>29.36</v>
      </c>
    </row>
    <row r="44" spans="1:12" ht="15">
      <c r="A44" s="22"/>
      <c r="B44" s="14"/>
      <c r="C44" s="10"/>
      <c r="D44" s="6" t="s">
        <v>25</v>
      </c>
      <c r="E44" s="81" t="s">
        <v>66</v>
      </c>
      <c r="F44" s="89">
        <v>100</v>
      </c>
      <c r="G44" s="91">
        <v>13.7</v>
      </c>
      <c r="H44" s="91" t="s">
        <v>68</v>
      </c>
      <c r="I44" s="110" t="s">
        <v>69</v>
      </c>
      <c r="J44" s="90">
        <v>105</v>
      </c>
      <c r="K44" s="88">
        <v>20</v>
      </c>
      <c r="L44" s="89">
        <v>99.33</v>
      </c>
    </row>
    <row r="45" spans="1:12" ht="15">
      <c r="A45" s="22"/>
      <c r="B45" s="14"/>
      <c r="C45" s="10"/>
      <c r="D45" s="6" t="s">
        <v>27</v>
      </c>
      <c r="E45" s="95" t="s">
        <v>67</v>
      </c>
      <c r="F45" s="96">
        <v>210</v>
      </c>
      <c r="G45" s="98" t="s">
        <v>70</v>
      </c>
      <c r="H45" s="98" t="s">
        <v>71</v>
      </c>
      <c r="I45" s="100" t="s">
        <v>72</v>
      </c>
      <c r="J45" s="97">
        <v>146</v>
      </c>
      <c r="K45" s="94">
        <v>16</v>
      </c>
      <c r="L45" s="96">
        <v>32.89</v>
      </c>
    </row>
    <row r="46" spans="1:12" ht="15">
      <c r="A46" s="22"/>
      <c r="B46" s="14"/>
      <c r="C46" s="10"/>
      <c r="D46" s="6" t="s">
        <v>28</v>
      </c>
      <c r="E46" s="95" t="s">
        <v>62</v>
      </c>
      <c r="F46" s="96">
        <v>200</v>
      </c>
      <c r="G46" s="98"/>
      <c r="H46" s="98"/>
      <c r="I46" s="100"/>
      <c r="J46" s="97"/>
      <c r="K46" s="94">
        <v>72</v>
      </c>
      <c r="L46" s="112">
        <v>15.65</v>
      </c>
    </row>
    <row r="47" spans="1:12" ht="15">
      <c r="A47" s="22"/>
      <c r="B47" s="14"/>
      <c r="C47" s="10"/>
      <c r="D47" s="6" t="s">
        <v>29</v>
      </c>
      <c r="E47" s="95" t="s">
        <v>46</v>
      </c>
      <c r="F47" s="96">
        <v>25</v>
      </c>
      <c r="G47" s="98">
        <v>1.92</v>
      </c>
      <c r="H47" s="98">
        <v>0.24</v>
      </c>
      <c r="I47" s="100">
        <v>11.97</v>
      </c>
      <c r="J47" s="97">
        <v>59</v>
      </c>
      <c r="K47" s="94">
        <v>59</v>
      </c>
      <c r="L47" s="112">
        <v>2.5299999999999998</v>
      </c>
    </row>
    <row r="48" spans="1:12" ht="15">
      <c r="A48" s="22"/>
      <c r="B48" s="14"/>
      <c r="C48" s="10"/>
      <c r="D48" s="6" t="s">
        <v>30</v>
      </c>
      <c r="E48" s="95" t="s">
        <v>47</v>
      </c>
      <c r="F48" s="96">
        <v>20</v>
      </c>
      <c r="G48" s="104" t="s">
        <v>73</v>
      </c>
      <c r="H48" s="104" t="s">
        <v>74</v>
      </c>
      <c r="I48" s="105" t="s">
        <v>75</v>
      </c>
      <c r="J48" s="104">
        <v>47</v>
      </c>
      <c r="K48" s="94">
        <v>60</v>
      </c>
      <c r="L48" s="113">
        <v>1.88</v>
      </c>
    </row>
    <row r="49" spans="1:12" ht="15">
      <c r="A49" s="22"/>
      <c r="B49" s="14"/>
      <c r="C49" s="10"/>
      <c r="E49" s="41"/>
      <c r="F49" s="42"/>
      <c r="G49" s="42"/>
      <c r="H49" s="42"/>
      <c r="I49" s="42"/>
      <c r="J49" s="42"/>
      <c r="K49" s="43"/>
      <c r="L49" s="42"/>
    </row>
    <row r="50" spans="1:12" ht="15">
      <c r="A50" s="23"/>
      <c r="B50" s="16"/>
      <c r="C50" s="7"/>
      <c r="D50" s="17" t="s">
        <v>31</v>
      </c>
      <c r="E50" s="8"/>
      <c r="F50" s="18">
        <f>SUM(F43:F49)</f>
        <v>655</v>
      </c>
      <c r="G50" s="18">
        <f>SUM(G43:G49)</f>
        <v>16.47</v>
      </c>
      <c r="H50" s="18">
        <f>SUM(H43:H49)</f>
        <v>0.89</v>
      </c>
      <c r="I50" s="18">
        <f>SUM(I43:I49)</f>
        <v>15.670000000000002</v>
      </c>
      <c r="J50" s="18">
        <f>SUM(J43:J49)</f>
        <v>374</v>
      </c>
      <c r="K50" s="24"/>
      <c r="L50" s="18">
        <f>SUM(L43:L49)</f>
        <v>181.64</v>
      </c>
    </row>
    <row r="51" spans="1:12" ht="15.75" customHeight="1" thickBot="1">
      <c r="A51" s="28">
        <f>A37</f>
        <v>1</v>
      </c>
      <c r="B51" s="29">
        <f>B37</f>
        <v>3</v>
      </c>
      <c r="C51" s="74" t="s">
        <v>4</v>
      </c>
      <c r="D51" s="75"/>
      <c r="E51" s="30"/>
      <c r="F51" s="31">
        <f>F42+F50</f>
        <v>655</v>
      </c>
      <c r="G51" s="31">
        <f>G42+G50</f>
        <v>16.47</v>
      </c>
      <c r="H51" s="31">
        <f>H42+H50</f>
        <v>0.89</v>
      </c>
      <c r="I51" s="31">
        <f>I42+I50</f>
        <v>15.670000000000002</v>
      </c>
      <c r="J51" s="31">
        <f>J42+J50</f>
        <v>374</v>
      </c>
      <c r="K51" s="31"/>
      <c r="L51" s="31">
        <f>L42+L50</f>
        <v>181.64</v>
      </c>
    </row>
    <row r="52" spans="1:12" ht="15">
      <c r="A52" s="19">
        <v>1</v>
      </c>
      <c r="B52" s="20">
        <v>4</v>
      </c>
      <c r="C52" s="21" t="s">
        <v>20</v>
      </c>
      <c r="D52" s="5" t="s">
        <v>21</v>
      </c>
      <c r="E52" s="38"/>
      <c r="F52" s="39"/>
      <c r="G52" s="39"/>
      <c r="H52" s="39"/>
      <c r="I52" s="39"/>
      <c r="J52" s="67"/>
      <c r="K52" s="56"/>
      <c r="L52" s="39"/>
    </row>
    <row r="53" spans="1:12" ht="15">
      <c r="A53" s="22"/>
      <c r="B53" s="14"/>
      <c r="C53" s="10"/>
      <c r="D53" s="52" t="s">
        <v>28</v>
      </c>
      <c r="E53" s="50"/>
      <c r="F53" s="42"/>
      <c r="G53" s="42"/>
      <c r="H53" s="42"/>
      <c r="I53" s="42"/>
      <c r="J53" s="42"/>
      <c r="K53" s="43"/>
      <c r="L53" s="42"/>
    </row>
    <row r="54" spans="1:12" ht="15">
      <c r="A54" s="22"/>
      <c r="B54" s="14"/>
      <c r="C54" s="10"/>
      <c r="D54" s="64" t="s">
        <v>41</v>
      </c>
      <c r="E54" s="41"/>
      <c r="F54" s="42"/>
      <c r="G54" s="42"/>
      <c r="H54" s="42"/>
      <c r="I54" s="42"/>
      <c r="J54" s="42"/>
      <c r="K54" s="63"/>
      <c r="L54" s="42"/>
    </row>
    <row r="55" spans="1:12" ht="15">
      <c r="A55" s="22"/>
      <c r="B55" s="14"/>
      <c r="C55" s="10"/>
      <c r="D55" s="60" t="s">
        <v>29</v>
      </c>
      <c r="E55" s="50"/>
      <c r="F55" s="42"/>
      <c r="G55" s="42"/>
      <c r="H55" s="42"/>
      <c r="I55" s="42"/>
      <c r="J55" s="42"/>
      <c r="K55" s="51"/>
      <c r="L55" s="42"/>
    </row>
    <row r="56" spans="1:12" ht="15">
      <c r="A56" s="22"/>
      <c r="B56" s="14"/>
      <c r="C56" s="10"/>
      <c r="D56" s="61" t="s">
        <v>30</v>
      </c>
      <c r="E56" s="50"/>
      <c r="F56" s="42"/>
      <c r="G56" s="42"/>
      <c r="H56" s="42"/>
      <c r="I56" s="42"/>
      <c r="J56" s="42"/>
      <c r="K56" s="51"/>
      <c r="L56" s="42"/>
    </row>
    <row r="57" spans="1:12" ht="15.75" thickBot="1">
      <c r="A57" s="23"/>
      <c r="B57" s="16"/>
      <c r="C57" s="7"/>
      <c r="D57" s="17" t="s">
        <v>31</v>
      </c>
      <c r="E57" s="8"/>
      <c r="F57" s="18">
        <f>SUM(F52:F56)</f>
        <v>0</v>
      </c>
      <c r="G57" s="18">
        <f>SUM(G52:G56)</f>
        <v>0</v>
      </c>
      <c r="H57" s="18">
        <f>SUM(H52:H56)</f>
        <v>0</v>
      </c>
      <c r="I57" s="18">
        <f>SUM(I52:I56)</f>
        <v>0</v>
      </c>
      <c r="J57" s="68">
        <f>SUM(J52:J56)</f>
        <v>0</v>
      </c>
      <c r="K57" s="24"/>
      <c r="L57" s="18">
        <f>SUM(L52:L56)</f>
        <v>0</v>
      </c>
    </row>
    <row r="58" spans="1:12" ht="15">
      <c r="A58" s="25">
        <f>A52</f>
        <v>1</v>
      </c>
      <c r="B58" s="12">
        <f>B52</f>
        <v>4</v>
      </c>
      <c r="C58" s="9" t="s">
        <v>23</v>
      </c>
      <c r="D58" s="6" t="s">
        <v>24</v>
      </c>
      <c r="E58" s="106" t="s">
        <v>49</v>
      </c>
      <c r="F58" s="107">
        <v>120</v>
      </c>
      <c r="G58" s="108">
        <v>9.2899999999999991</v>
      </c>
      <c r="H58" s="108">
        <v>16.55</v>
      </c>
      <c r="I58" s="109">
        <v>1.76</v>
      </c>
      <c r="J58" s="111">
        <v>193</v>
      </c>
      <c r="K58" s="80">
        <v>210</v>
      </c>
      <c r="L58" s="107">
        <v>39.520000000000003</v>
      </c>
    </row>
    <row r="59" spans="1:12" ht="15">
      <c r="A59" s="22"/>
      <c r="B59" s="14"/>
      <c r="C59" s="10"/>
      <c r="D59" s="6" t="s">
        <v>25</v>
      </c>
      <c r="E59" s="81" t="s">
        <v>50</v>
      </c>
      <c r="F59" s="89">
        <v>275</v>
      </c>
      <c r="G59" s="91">
        <v>2.6</v>
      </c>
      <c r="H59" s="91">
        <v>2.5</v>
      </c>
      <c r="I59" s="110">
        <v>16.98</v>
      </c>
      <c r="J59" s="90">
        <v>101</v>
      </c>
      <c r="K59" s="88">
        <v>96</v>
      </c>
      <c r="L59" s="89">
        <v>33.44</v>
      </c>
    </row>
    <row r="60" spans="1:12" ht="15">
      <c r="A60" s="22"/>
      <c r="B60" s="14"/>
      <c r="C60" s="10"/>
      <c r="D60" s="6" t="s">
        <v>28</v>
      </c>
      <c r="E60" s="95" t="s">
        <v>51</v>
      </c>
      <c r="F60" s="96">
        <v>200</v>
      </c>
      <c r="G60" s="98">
        <v>1.1599999999999999</v>
      </c>
      <c r="H60" s="97">
        <v>0.3</v>
      </c>
      <c r="I60" s="100">
        <v>47.26</v>
      </c>
      <c r="J60" s="97">
        <v>196</v>
      </c>
      <c r="K60" s="94">
        <v>349</v>
      </c>
      <c r="L60" s="112">
        <v>9.4</v>
      </c>
    </row>
    <row r="61" spans="1:12" ht="15">
      <c r="A61" s="22"/>
      <c r="B61" s="14"/>
      <c r="C61" s="10"/>
      <c r="D61" s="6" t="s">
        <v>29</v>
      </c>
      <c r="E61" s="95" t="s">
        <v>46</v>
      </c>
      <c r="F61" s="96">
        <v>25</v>
      </c>
      <c r="G61" s="98">
        <v>1.92</v>
      </c>
      <c r="H61" s="98">
        <v>0.24</v>
      </c>
      <c r="I61" s="100">
        <v>11.97</v>
      </c>
      <c r="J61" s="97">
        <v>59</v>
      </c>
      <c r="K61" s="94">
        <v>59</v>
      </c>
      <c r="L61" s="112">
        <v>2.4900000000000002</v>
      </c>
    </row>
    <row r="62" spans="1:12" ht="15">
      <c r="A62" s="22"/>
      <c r="B62" s="14"/>
      <c r="C62" s="10"/>
      <c r="D62" s="6" t="s">
        <v>30</v>
      </c>
      <c r="E62" s="95" t="s">
        <v>47</v>
      </c>
      <c r="F62" s="96">
        <v>20</v>
      </c>
      <c r="G62" s="104">
        <v>1.54</v>
      </c>
      <c r="H62" s="104">
        <v>0.19</v>
      </c>
      <c r="I62" s="105">
        <v>9.58</v>
      </c>
      <c r="J62" s="103">
        <v>47</v>
      </c>
      <c r="K62" s="94">
        <v>60</v>
      </c>
      <c r="L62" s="113">
        <v>1.85</v>
      </c>
    </row>
    <row r="63" spans="1:12" ht="15">
      <c r="A63" s="22"/>
      <c r="B63" s="14"/>
      <c r="C63" s="10"/>
      <c r="E63" s="41"/>
      <c r="F63" s="42"/>
      <c r="G63" s="42"/>
      <c r="H63" s="42"/>
      <c r="I63" s="42"/>
      <c r="J63" s="42"/>
      <c r="K63" s="43"/>
      <c r="L63" s="42"/>
    </row>
    <row r="64" spans="1:12" ht="15">
      <c r="A64" s="22"/>
      <c r="B64" s="14"/>
      <c r="C64" s="10"/>
      <c r="E64" s="41"/>
      <c r="F64" s="42"/>
      <c r="G64" s="42"/>
      <c r="H64" s="42"/>
      <c r="I64" s="42"/>
      <c r="J64" s="42"/>
      <c r="K64" s="43"/>
      <c r="L64" s="42"/>
    </row>
    <row r="65" spans="1:12" ht="15">
      <c r="A65" s="23"/>
      <c r="B65" s="16"/>
      <c r="C65" s="7"/>
      <c r="D65" s="17" t="s">
        <v>31</v>
      </c>
      <c r="E65" s="8"/>
      <c r="F65" s="18">
        <f>SUM(F58:F64)</f>
        <v>640</v>
      </c>
      <c r="G65" s="18">
        <f>SUM(G58:G64)</f>
        <v>16.509999999999998</v>
      </c>
      <c r="H65" s="18">
        <f>SUM(H58:H64)</f>
        <v>19.78</v>
      </c>
      <c r="I65" s="18">
        <f>SUM(I58:I64)</f>
        <v>87.55</v>
      </c>
      <c r="J65" s="18">
        <f>SUM(J58:J64)</f>
        <v>596</v>
      </c>
      <c r="K65" s="24"/>
      <c r="L65" s="18">
        <f>SUM(L58:L64)</f>
        <v>86.7</v>
      </c>
    </row>
    <row r="66" spans="1:12" ht="15.75" customHeight="1" thickBot="1">
      <c r="A66" s="28">
        <f>A52</f>
        <v>1</v>
      </c>
      <c r="B66" s="29">
        <f>B52</f>
        <v>4</v>
      </c>
      <c r="C66" s="74" t="s">
        <v>4</v>
      </c>
      <c r="D66" s="75"/>
      <c r="E66" s="30"/>
      <c r="F66" s="31">
        <f>F57+F65</f>
        <v>640</v>
      </c>
      <c r="G66" s="31">
        <f>G57+G65</f>
        <v>16.509999999999998</v>
      </c>
      <c r="H66" s="31">
        <f>H57+H65</f>
        <v>19.78</v>
      </c>
      <c r="I66" s="31">
        <f>I57+I65</f>
        <v>87.55</v>
      </c>
      <c r="J66" s="31">
        <f>J57+J65</f>
        <v>596</v>
      </c>
      <c r="K66" s="31"/>
      <c r="L66" s="31">
        <f>L57+L65</f>
        <v>86.7</v>
      </c>
    </row>
    <row r="67" spans="1:12" ht="15">
      <c r="A67" s="19">
        <v>1</v>
      </c>
      <c r="B67" s="20">
        <v>5</v>
      </c>
      <c r="C67" s="21" t="s">
        <v>20</v>
      </c>
      <c r="D67" s="53" t="s">
        <v>27</v>
      </c>
      <c r="E67" s="38"/>
      <c r="F67" s="39"/>
      <c r="G67" s="39"/>
      <c r="H67" s="39"/>
      <c r="I67" s="39"/>
      <c r="J67" s="67"/>
      <c r="K67" s="40"/>
      <c r="L67" s="39"/>
    </row>
    <row r="68" spans="1:12" ht="15">
      <c r="A68" s="22"/>
      <c r="B68" s="14"/>
      <c r="C68" s="10"/>
      <c r="D68" s="70" t="s">
        <v>26</v>
      </c>
      <c r="E68" s="50"/>
      <c r="F68" s="42"/>
      <c r="G68" s="42"/>
      <c r="H68" s="42"/>
      <c r="I68" s="42"/>
      <c r="J68" s="66"/>
      <c r="K68" s="43"/>
      <c r="L68" s="42"/>
    </row>
    <row r="69" spans="1:12" ht="15">
      <c r="A69" s="22"/>
      <c r="B69" s="14"/>
      <c r="C69" s="10"/>
      <c r="D69" s="52" t="s">
        <v>28</v>
      </c>
      <c r="E69" s="50"/>
      <c r="F69" s="42"/>
      <c r="G69" s="42"/>
      <c r="H69" s="42"/>
      <c r="I69" s="42"/>
      <c r="J69" s="42"/>
      <c r="K69" s="43"/>
      <c r="L69" s="42"/>
    </row>
    <row r="70" spans="1:12" ht="15">
      <c r="A70" s="22"/>
      <c r="B70" s="14"/>
      <c r="C70" s="10"/>
      <c r="D70" s="52" t="s">
        <v>38</v>
      </c>
      <c r="E70" s="50"/>
      <c r="F70" s="42"/>
      <c r="G70" s="42"/>
      <c r="H70" s="42"/>
      <c r="I70" s="42"/>
      <c r="J70" s="42"/>
      <c r="K70" s="43"/>
      <c r="L70" s="42"/>
    </row>
    <row r="71" spans="1:12" ht="15">
      <c r="A71" s="22"/>
      <c r="B71" s="14"/>
      <c r="C71" s="10"/>
      <c r="D71" s="6" t="s">
        <v>40</v>
      </c>
      <c r="E71" s="41"/>
      <c r="F71" s="42"/>
      <c r="G71" s="42"/>
      <c r="H71" s="42"/>
      <c r="I71" s="42"/>
      <c r="J71" s="42"/>
      <c r="K71" s="43"/>
      <c r="L71" s="42"/>
    </row>
    <row r="72" spans="1:12" ht="15">
      <c r="A72" s="22"/>
      <c r="B72" s="14"/>
      <c r="C72" s="10"/>
      <c r="D72" s="60" t="s">
        <v>29</v>
      </c>
      <c r="E72" s="50"/>
      <c r="F72" s="42"/>
      <c r="G72" s="42"/>
      <c r="H72" s="42"/>
      <c r="I72" s="42"/>
      <c r="J72" s="42"/>
      <c r="K72" s="51"/>
      <c r="L72" s="42"/>
    </row>
    <row r="73" spans="1:12" ht="15.75" thickBot="1">
      <c r="A73" s="23"/>
      <c r="B73" s="16"/>
      <c r="C73" s="7"/>
      <c r="D73" s="17" t="s">
        <v>31</v>
      </c>
      <c r="E73" s="8"/>
      <c r="F73" s="18">
        <f>SUM(F67:F72)</f>
        <v>0</v>
      </c>
      <c r="G73" s="18">
        <f>SUM(G67:G72)</f>
        <v>0</v>
      </c>
      <c r="H73" s="18">
        <f>SUM(H67:H72)</f>
        <v>0</v>
      </c>
      <c r="I73" s="18">
        <f>SUM(I67:I72)</f>
        <v>0</v>
      </c>
      <c r="J73" s="18">
        <f>SUM(J67:J72)</f>
        <v>0</v>
      </c>
      <c r="K73" s="24"/>
      <c r="L73" s="18">
        <f>SUM(L67:L72)</f>
        <v>0</v>
      </c>
    </row>
    <row r="74" spans="1:12" ht="15">
      <c r="A74" s="25">
        <f>A67</f>
        <v>1</v>
      </c>
      <c r="B74" s="12">
        <f>B67</f>
        <v>5</v>
      </c>
      <c r="C74" s="9" t="s">
        <v>23</v>
      </c>
      <c r="D74" s="6" t="s">
        <v>24</v>
      </c>
      <c r="E74" s="81" t="s">
        <v>42</v>
      </c>
      <c r="F74" s="82">
        <v>150</v>
      </c>
      <c r="G74" s="85">
        <v>2.1</v>
      </c>
      <c r="H74" s="86">
        <v>15.06</v>
      </c>
      <c r="I74" s="87">
        <v>10.94</v>
      </c>
      <c r="J74" s="84">
        <v>188</v>
      </c>
      <c r="K74" s="80">
        <v>67</v>
      </c>
      <c r="L74" s="83">
        <v>27.2</v>
      </c>
    </row>
    <row r="75" spans="1:12" ht="15">
      <c r="A75" s="22"/>
      <c r="B75" s="14"/>
      <c r="C75" s="10"/>
      <c r="D75" s="6" t="s">
        <v>26</v>
      </c>
      <c r="E75" s="81" t="s">
        <v>43</v>
      </c>
      <c r="F75" s="89">
        <v>100</v>
      </c>
      <c r="G75" s="91">
        <v>11.83</v>
      </c>
      <c r="H75" s="92">
        <v>11.5</v>
      </c>
      <c r="I75" s="93">
        <v>2.25</v>
      </c>
      <c r="J75" s="90">
        <v>166</v>
      </c>
      <c r="K75" s="88">
        <v>246</v>
      </c>
      <c r="L75" s="89">
        <v>50.87</v>
      </c>
    </row>
    <row r="76" spans="1:12" ht="15">
      <c r="A76" s="22"/>
      <c r="B76" s="14"/>
      <c r="C76" s="10"/>
      <c r="D76" s="6" t="s">
        <v>27</v>
      </c>
      <c r="E76" s="95" t="s">
        <v>44</v>
      </c>
      <c r="F76" s="96">
        <v>210</v>
      </c>
      <c r="G76" s="98">
        <v>11.87</v>
      </c>
      <c r="H76" s="99">
        <v>5.47</v>
      </c>
      <c r="I76" s="100">
        <v>53.12</v>
      </c>
      <c r="J76" s="97">
        <v>309</v>
      </c>
      <c r="K76" s="94">
        <v>302</v>
      </c>
      <c r="L76" s="96">
        <v>16.21</v>
      </c>
    </row>
    <row r="77" spans="1:12" ht="15">
      <c r="A77" s="22"/>
      <c r="B77" s="14"/>
      <c r="C77" s="10"/>
      <c r="D77" s="6" t="s">
        <v>28</v>
      </c>
      <c r="E77" s="95" t="s">
        <v>37</v>
      </c>
      <c r="F77" s="96">
        <v>200</v>
      </c>
      <c r="G77" s="98">
        <v>0.53</v>
      </c>
      <c r="H77" s="97">
        <v>0</v>
      </c>
      <c r="I77" s="100">
        <v>9.4700000000000006</v>
      </c>
      <c r="J77" s="97">
        <v>40</v>
      </c>
      <c r="K77" s="94">
        <v>376</v>
      </c>
      <c r="L77" s="112">
        <v>2.67</v>
      </c>
    </row>
    <row r="78" spans="1:12" ht="15">
      <c r="A78" s="22"/>
      <c r="B78" s="14"/>
      <c r="C78" s="10"/>
      <c r="D78" s="6" t="s">
        <v>29</v>
      </c>
      <c r="E78" s="95" t="s">
        <v>46</v>
      </c>
      <c r="F78" s="96">
        <v>25</v>
      </c>
      <c r="G78" s="98">
        <v>1.92</v>
      </c>
      <c r="H78" s="98">
        <v>0.24</v>
      </c>
      <c r="I78" s="100">
        <v>11.97</v>
      </c>
      <c r="J78" s="97">
        <v>59</v>
      </c>
      <c r="K78" s="94">
        <v>59</v>
      </c>
      <c r="L78" s="112">
        <v>2.4900000000000002</v>
      </c>
    </row>
    <row r="79" spans="1:12" ht="15">
      <c r="A79" s="22"/>
      <c r="B79" s="14"/>
      <c r="C79" s="10"/>
      <c r="D79" s="6" t="s">
        <v>30</v>
      </c>
      <c r="E79" s="95" t="s">
        <v>47</v>
      </c>
      <c r="F79" s="96">
        <v>20</v>
      </c>
      <c r="G79" s="104">
        <v>1.54</v>
      </c>
      <c r="H79" s="104">
        <v>0.19</v>
      </c>
      <c r="I79" s="105">
        <v>9.58</v>
      </c>
      <c r="J79" s="103">
        <v>47</v>
      </c>
      <c r="K79" s="94">
        <v>60</v>
      </c>
      <c r="L79" s="113">
        <v>1.82</v>
      </c>
    </row>
    <row r="80" spans="1:12" ht="15">
      <c r="A80" s="22"/>
      <c r="B80" s="14"/>
      <c r="C80" s="10"/>
      <c r="F80" s="42"/>
      <c r="G80" s="42"/>
      <c r="H80" s="42"/>
      <c r="I80" s="42"/>
      <c r="J80" s="42"/>
      <c r="K80" s="43"/>
      <c r="L80" s="42"/>
    </row>
    <row r="81" spans="1:12" ht="15">
      <c r="A81" s="22"/>
      <c r="B81" s="14"/>
      <c r="C81" s="10"/>
      <c r="E81" s="41"/>
      <c r="F81" s="42"/>
      <c r="G81" s="42"/>
      <c r="H81" s="42"/>
      <c r="I81" s="42"/>
      <c r="J81" s="42"/>
      <c r="K81" s="43"/>
      <c r="L81" s="42"/>
    </row>
    <row r="82" spans="1:12" ht="15">
      <c r="A82" s="23"/>
      <c r="B82" s="16"/>
      <c r="C82" s="7"/>
      <c r="D82" s="17" t="s">
        <v>31</v>
      </c>
      <c r="E82" s="8"/>
      <c r="F82" s="18">
        <f>SUM(F58:F81)</f>
        <v>2625</v>
      </c>
      <c r="G82" s="18">
        <f>SUM(G58:G81)</f>
        <v>79.320000000000007</v>
      </c>
      <c r="H82" s="18">
        <f>SUM(H58:H81)</f>
        <v>91.8</v>
      </c>
      <c r="I82" s="18">
        <f>SUM(I58:I81)</f>
        <v>359.98</v>
      </c>
      <c r="J82" s="18">
        <f>SUM(J58:J81)</f>
        <v>2597</v>
      </c>
      <c r="K82" s="24"/>
      <c r="L82" s="59">
        <f>SUM(L74:L79)</f>
        <v>101.25999999999999</v>
      </c>
    </row>
    <row r="83" spans="1:12" ht="15.75" customHeight="1" thickBot="1">
      <c r="A83" s="28">
        <f>A67</f>
        <v>1</v>
      </c>
      <c r="B83" s="29">
        <f>B67</f>
        <v>5</v>
      </c>
      <c r="C83" s="74" t="s">
        <v>4</v>
      </c>
      <c r="D83" s="75"/>
      <c r="E83" s="30"/>
      <c r="F83" s="31">
        <f>F73+F82</f>
        <v>2625</v>
      </c>
      <c r="G83" s="31">
        <f>G73+G82</f>
        <v>79.320000000000007</v>
      </c>
      <c r="H83" s="31">
        <f>H73+H82</f>
        <v>91.8</v>
      </c>
      <c r="I83" s="31">
        <f>I73+I82</f>
        <v>359.98</v>
      </c>
      <c r="J83" s="31">
        <f>J73+J82</f>
        <v>2597</v>
      </c>
      <c r="K83" s="31"/>
      <c r="L83" s="31">
        <f>L73+L82</f>
        <v>101.25999999999999</v>
      </c>
    </row>
    <row r="84" spans="1:12" ht="15">
      <c r="A84" s="19">
        <v>2</v>
      </c>
      <c r="B84" s="20">
        <v>1</v>
      </c>
      <c r="C84" s="21" t="s">
        <v>20</v>
      </c>
      <c r="D84" s="5" t="s">
        <v>21</v>
      </c>
      <c r="E84" s="38"/>
      <c r="F84" s="39"/>
      <c r="G84" s="39"/>
      <c r="H84" s="39"/>
      <c r="I84" s="39"/>
      <c r="J84" s="67"/>
      <c r="K84" s="40"/>
      <c r="L84" s="39"/>
    </row>
    <row r="85" spans="1:12" ht="15">
      <c r="A85" s="22"/>
      <c r="B85" s="14"/>
      <c r="C85" s="10"/>
      <c r="D85" s="6" t="s">
        <v>22</v>
      </c>
      <c r="E85" s="50"/>
      <c r="F85" s="42"/>
      <c r="G85" s="42"/>
      <c r="H85" s="42"/>
      <c r="I85" s="42"/>
      <c r="J85" s="42"/>
      <c r="K85" s="43"/>
      <c r="L85" s="42"/>
    </row>
    <row r="86" spans="1:12" ht="15">
      <c r="A86" s="22"/>
      <c r="B86" s="14"/>
      <c r="C86" s="10"/>
      <c r="D86" s="65" t="s">
        <v>28</v>
      </c>
      <c r="E86" s="41"/>
      <c r="F86" s="42"/>
      <c r="G86" s="42"/>
      <c r="H86" s="42"/>
      <c r="I86" s="42"/>
      <c r="J86" s="66"/>
      <c r="K86" s="43"/>
      <c r="L86" s="42"/>
    </row>
    <row r="87" spans="1:12" ht="15">
      <c r="A87" s="22"/>
      <c r="B87" s="14"/>
      <c r="C87" s="10"/>
      <c r="D87" s="6" t="s">
        <v>24</v>
      </c>
      <c r="E87" s="41"/>
      <c r="F87" s="42"/>
      <c r="G87" s="42"/>
      <c r="H87" s="42"/>
      <c r="I87" s="42"/>
      <c r="J87" s="42"/>
      <c r="K87" s="43"/>
      <c r="L87" s="42"/>
    </row>
    <row r="88" spans="1:12" ht="15">
      <c r="A88" s="22"/>
      <c r="B88" s="14"/>
      <c r="C88" s="10"/>
      <c r="D88" s="61" t="s">
        <v>30</v>
      </c>
      <c r="E88" s="50"/>
      <c r="F88" s="42"/>
      <c r="G88" s="42"/>
      <c r="H88" s="42"/>
      <c r="I88" s="42"/>
      <c r="J88" s="42"/>
      <c r="K88" s="51"/>
      <c r="L88" s="42"/>
    </row>
    <row r="89" spans="1:12" ht="15.75" thickBot="1">
      <c r="A89" s="23"/>
      <c r="B89" s="16"/>
      <c r="C89" s="7"/>
      <c r="D89" s="17" t="s">
        <v>31</v>
      </c>
      <c r="E89" s="8"/>
      <c r="F89" s="18">
        <f>SUM(F84:F88)</f>
        <v>0</v>
      </c>
      <c r="G89" s="18">
        <f>SUM(G84:G88)</f>
        <v>0</v>
      </c>
      <c r="H89" s="18">
        <f>SUM(H84:H88)</f>
        <v>0</v>
      </c>
      <c r="I89" s="18">
        <f>SUM(I84:I88)</f>
        <v>0</v>
      </c>
      <c r="J89" s="68">
        <f>SUM(J84:J88)</f>
        <v>0</v>
      </c>
      <c r="K89" s="24"/>
      <c r="L89" s="18">
        <f>SUM(L84:L88)</f>
        <v>0</v>
      </c>
    </row>
    <row r="90" spans="1:12" ht="15.75" thickBot="1">
      <c r="A90" s="25">
        <f>A84</f>
        <v>2</v>
      </c>
      <c r="B90" s="12">
        <f>B84</f>
        <v>1</v>
      </c>
      <c r="C90" s="9" t="s">
        <v>23</v>
      </c>
      <c r="D90" s="6" t="s">
        <v>24</v>
      </c>
      <c r="E90" s="81" t="s">
        <v>53</v>
      </c>
      <c r="F90" s="114">
        <v>100</v>
      </c>
      <c r="G90" s="86">
        <v>0.85</v>
      </c>
      <c r="H90" s="86">
        <v>0.65</v>
      </c>
      <c r="I90" s="115">
        <v>3.7</v>
      </c>
      <c r="J90" s="84">
        <v>17</v>
      </c>
      <c r="K90" s="116">
        <v>40</v>
      </c>
      <c r="L90" s="83">
        <v>19.690000000000001</v>
      </c>
    </row>
    <row r="91" spans="1:12" ht="15">
      <c r="A91" s="22"/>
      <c r="B91" s="14"/>
      <c r="C91" s="10"/>
      <c r="D91" s="6" t="s">
        <v>26</v>
      </c>
      <c r="E91" s="81" t="s">
        <v>54</v>
      </c>
      <c r="F91" s="89">
        <v>110</v>
      </c>
      <c r="G91" s="91">
        <v>12.83</v>
      </c>
      <c r="H91" s="91">
        <v>14.8</v>
      </c>
      <c r="I91" s="110">
        <v>112.34</v>
      </c>
      <c r="J91" s="90">
        <v>237</v>
      </c>
      <c r="K91" s="80">
        <v>278</v>
      </c>
      <c r="L91" s="112">
        <v>25.11</v>
      </c>
    </row>
    <row r="92" spans="1:12" ht="15">
      <c r="A92" s="22"/>
      <c r="B92" s="14"/>
      <c r="C92" s="10"/>
      <c r="D92" s="6" t="s">
        <v>27</v>
      </c>
      <c r="E92" s="95" t="s">
        <v>55</v>
      </c>
      <c r="F92" s="96">
        <v>210</v>
      </c>
      <c r="G92" s="98">
        <v>7.14</v>
      </c>
      <c r="H92" s="99">
        <v>10.5</v>
      </c>
      <c r="I92" s="100">
        <v>39.9</v>
      </c>
      <c r="J92" s="97">
        <v>283</v>
      </c>
      <c r="K92" s="94">
        <v>309</v>
      </c>
      <c r="L92" s="96">
        <v>15.23</v>
      </c>
    </row>
    <row r="93" spans="1:12" ht="15">
      <c r="A93" s="22"/>
      <c r="B93" s="14"/>
      <c r="C93" s="10"/>
      <c r="D93" s="6" t="s">
        <v>28</v>
      </c>
      <c r="E93" s="95" t="s">
        <v>37</v>
      </c>
      <c r="F93" s="96" t="s">
        <v>45</v>
      </c>
      <c r="G93" s="98">
        <v>0.53</v>
      </c>
      <c r="H93" s="97">
        <v>0</v>
      </c>
      <c r="I93" s="100">
        <v>9.4700000000000006</v>
      </c>
      <c r="J93" s="97">
        <v>40</v>
      </c>
      <c r="K93" s="94">
        <v>376</v>
      </c>
      <c r="L93" s="112">
        <v>2.67</v>
      </c>
    </row>
    <row r="94" spans="1:12" ht="15">
      <c r="A94" s="22"/>
      <c r="B94" s="14"/>
      <c r="C94" s="10"/>
      <c r="D94" s="6" t="s">
        <v>29</v>
      </c>
      <c r="E94" s="95" t="s">
        <v>46</v>
      </c>
      <c r="F94" s="96">
        <v>25</v>
      </c>
      <c r="G94" s="98">
        <v>1.92</v>
      </c>
      <c r="H94" s="98">
        <v>0.24</v>
      </c>
      <c r="I94" s="100">
        <v>11.97</v>
      </c>
      <c r="J94" s="97">
        <v>59</v>
      </c>
      <c r="K94" s="94">
        <v>59</v>
      </c>
      <c r="L94" s="112">
        <v>2.14</v>
      </c>
    </row>
    <row r="95" spans="1:12" ht="15">
      <c r="A95" s="22"/>
      <c r="B95" s="14"/>
      <c r="C95" s="10"/>
      <c r="D95" s="6" t="s">
        <v>30</v>
      </c>
      <c r="E95" s="95" t="s">
        <v>47</v>
      </c>
      <c r="F95" s="96">
        <v>20</v>
      </c>
      <c r="G95" s="104">
        <v>1.54</v>
      </c>
      <c r="H95" s="104">
        <v>0.19</v>
      </c>
      <c r="I95" s="105">
        <v>9.58</v>
      </c>
      <c r="J95" s="103">
        <v>47</v>
      </c>
      <c r="K95" s="94">
        <v>60</v>
      </c>
      <c r="L95" s="113">
        <v>1.48</v>
      </c>
    </row>
    <row r="96" spans="1:12" ht="15">
      <c r="A96" s="22"/>
      <c r="B96" s="14"/>
      <c r="C96" s="10"/>
      <c r="D96" s="2"/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6"/>
      <c r="C97" s="7"/>
      <c r="D97" s="17" t="s">
        <v>31</v>
      </c>
      <c r="E97" s="8"/>
      <c r="F97" s="18">
        <f>SUM(F90:F96)</f>
        <v>465</v>
      </c>
      <c r="G97" s="18">
        <f>SUM(G90:G96)</f>
        <v>24.810000000000002</v>
      </c>
      <c r="H97" s="18">
        <f>SUM(H90:H96)</f>
        <v>26.380000000000003</v>
      </c>
      <c r="I97" s="18">
        <f>SUM(I90:I96)</f>
        <v>186.96</v>
      </c>
      <c r="J97" s="18">
        <f>SUM(J90:J96)</f>
        <v>683</v>
      </c>
      <c r="K97" s="24"/>
      <c r="L97" s="59">
        <f>SUM(L90:L95)</f>
        <v>66.320000000000007</v>
      </c>
    </row>
    <row r="98" spans="1:12" ht="15.75" thickBot="1">
      <c r="A98" s="28">
        <f>A84</f>
        <v>2</v>
      </c>
      <c r="B98" s="29">
        <f>B84</f>
        <v>1</v>
      </c>
      <c r="C98" s="74" t="s">
        <v>4</v>
      </c>
      <c r="D98" s="75"/>
      <c r="E98" s="30"/>
      <c r="F98" s="31">
        <f>F89+F97</f>
        <v>465</v>
      </c>
      <c r="G98" s="31">
        <f>G89+G97</f>
        <v>24.810000000000002</v>
      </c>
      <c r="H98" s="31">
        <f>H89+H97</f>
        <v>26.380000000000003</v>
      </c>
      <c r="I98" s="31">
        <f>I89+I97</f>
        <v>186.96</v>
      </c>
      <c r="J98" s="31">
        <f>J89+J97</f>
        <v>683</v>
      </c>
      <c r="K98" s="31"/>
      <c r="L98" s="31">
        <f>L89+L97</f>
        <v>66.320000000000007</v>
      </c>
    </row>
    <row r="99" spans="1:12" ht="15">
      <c r="A99" s="13">
        <v>2</v>
      </c>
      <c r="B99" s="14">
        <v>2</v>
      </c>
      <c r="C99" s="21" t="s">
        <v>20</v>
      </c>
      <c r="D99" s="5" t="s">
        <v>27</v>
      </c>
      <c r="E99" s="38"/>
      <c r="F99" s="39"/>
      <c r="G99" s="39"/>
      <c r="H99" s="39"/>
      <c r="I99" s="39"/>
      <c r="J99" s="39"/>
      <c r="K99" s="40"/>
      <c r="L99" s="39"/>
    </row>
    <row r="100" spans="1:12" ht="15">
      <c r="A100" s="13"/>
      <c r="B100" s="14"/>
      <c r="C100" s="10"/>
      <c r="D100" s="6" t="s">
        <v>26</v>
      </c>
      <c r="E100" s="41"/>
      <c r="F100" s="42"/>
      <c r="G100" s="42"/>
      <c r="H100" s="42"/>
      <c r="I100" s="42"/>
      <c r="J100" s="42"/>
      <c r="K100" s="43"/>
      <c r="L100" s="42"/>
    </row>
    <row r="101" spans="1:12" ht="15">
      <c r="A101" s="13"/>
      <c r="B101" s="14"/>
      <c r="C101" s="10"/>
      <c r="D101" s="6" t="s">
        <v>22</v>
      </c>
      <c r="E101" s="41"/>
      <c r="F101" s="42"/>
      <c r="G101" s="42"/>
      <c r="H101" s="42"/>
      <c r="I101" s="42"/>
      <c r="J101" s="42"/>
      <c r="K101" s="43"/>
      <c r="L101" s="42"/>
    </row>
    <row r="102" spans="1:12" ht="15">
      <c r="A102" s="13"/>
      <c r="B102" s="14"/>
      <c r="C102" s="10"/>
      <c r="D102" s="6" t="s">
        <v>24</v>
      </c>
      <c r="E102" s="41"/>
      <c r="F102" s="42"/>
      <c r="G102" s="42"/>
      <c r="H102" s="42"/>
      <c r="I102" s="42"/>
      <c r="J102" s="42"/>
      <c r="K102" s="43"/>
      <c r="L102" s="42"/>
    </row>
    <row r="103" spans="1:12" ht="15">
      <c r="A103" s="13"/>
      <c r="B103" s="14"/>
      <c r="C103" s="10"/>
      <c r="D103" s="65" t="s">
        <v>28</v>
      </c>
      <c r="E103" s="41"/>
      <c r="F103" s="42"/>
      <c r="G103" s="42"/>
      <c r="H103" s="42"/>
      <c r="I103" s="42"/>
      <c r="J103" s="66"/>
      <c r="K103" s="43"/>
      <c r="L103" s="42"/>
    </row>
    <row r="104" spans="1:12" ht="15">
      <c r="A104" s="13"/>
      <c r="B104" s="14"/>
      <c r="C104" s="10"/>
      <c r="D104" s="60" t="s">
        <v>29</v>
      </c>
      <c r="E104" s="50"/>
      <c r="F104" s="42"/>
      <c r="G104" s="42"/>
      <c r="H104" s="42"/>
      <c r="I104" s="42"/>
      <c r="J104" s="42"/>
      <c r="K104" s="51"/>
      <c r="L104" s="42"/>
    </row>
    <row r="105" spans="1:12" ht="15.75" thickBot="1">
      <c r="A105" s="15"/>
      <c r="B105" s="16"/>
      <c r="C105" s="7"/>
      <c r="D105" s="17" t="s">
        <v>31</v>
      </c>
      <c r="E105" s="8"/>
      <c r="F105" s="18">
        <f>SUM(F99:F104)</f>
        <v>0</v>
      </c>
      <c r="G105" s="18">
        <f>SUM(G99:G104)</f>
        <v>0</v>
      </c>
      <c r="H105" s="18">
        <f>SUM(H99:H104)</f>
        <v>0</v>
      </c>
      <c r="I105" s="18">
        <f>SUM(I99:I104)</f>
        <v>0</v>
      </c>
      <c r="J105" s="68">
        <f>SUM(J99:J104)</f>
        <v>0</v>
      </c>
      <c r="K105" s="24"/>
      <c r="L105" s="18">
        <f>SUM(L99:L104)</f>
        <v>0</v>
      </c>
    </row>
    <row r="106" spans="1:12" ht="15">
      <c r="A106" s="12">
        <f>A99</f>
        <v>2</v>
      </c>
      <c r="B106" s="12">
        <f>B99</f>
        <v>2</v>
      </c>
      <c r="C106" s="9" t="s">
        <v>23</v>
      </c>
      <c r="D106" s="6" t="s">
        <v>24</v>
      </c>
      <c r="E106" s="106" t="s">
        <v>49</v>
      </c>
      <c r="F106" s="107">
        <v>120</v>
      </c>
      <c r="G106" s="108">
        <v>9.2899999999999991</v>
      </c>
      <c r="H106" s="108">
        <v>16.55</v>
      </c>
      <c r="I106" s="109">
        <v>1.76</v>
      </c>
      <c r="J106" s="111">
        <v>193</v>
      </c>
      <c r="K106" s="80">
        <v>75</v>
      </c>
      <c r="L106" s="118">
        <v>39.94</v>
      </c>
    </row>
    <row r="107" spans="1:12" ht="15">
      <c r="A107" s="13"/>
      <c r="B107" s="14"/>
      <c r="C107" s="10"/>
      <c r="D107" s="6" t="s">
        <v>25</v>
      </c>
      <c r="E107" s="81" t="s">
        <v>65</v>
      </c>
      <c r="F107" s="89">
        <v>275</v>
      </c>
      <c r="G107" s="91">
        <v>2.16</v>
      </c>
      <c r="H107" s="91">
        <v>5.97</v>
      </c>
      <c r="I107" s="110">
        <v>9.75</v>
      </c>
      <c r="J107" s="90">
        <v>101</v>
      </c>
      <c r="K107" s="88">
        <v>88</v>
      </c>
      <c r="L107" s="119">
        <v>39.79</v>
      </c>
    </row>
    <row r="108" spans="1:12" ht="15">
      <c r="A108" s="13"/>
      <c r="B108" s="14"/>
      <c r="C108" s="10"/>
      <c r="D108" s="6" t="s">
        <v>28</v>
      </c>
      <c r="E108" s="95" t="s">
        <v>64</v>
      </c>
      <c r="F108" s="96">
        <v>200</v>
      </c>
      <c r="G108" s="98">
        <v>3.17</v>
      </c>
      <c r="H108" s="97">
        <v>2.67</v>
      </c>
      <c r="I108" s="100">
        <v>15.95</v>
      </c>
      <c r="J108" s="97">
        <v>101</v>
      </c>
      <c r="K108" s="94">
        <v>30</v>
      </c>
      <c r="L108" s="112">
        <v>15.12</v>
      </c>
    </row>
    <row r="109" spans="1:12" ht="15">
      <c r="A109" s="13"/>
      <c r="B109" s="14"/>
      <c r="C109" s="10"/>
      <c r="D109" s="6" t="s">
        <v>29</v>
      </c>
      <c r="E109" s="95" t="s">
        <v>46</v>
      </c>
      <c r="F109" s="96">
        <v>25</v>
      </c>
      <c r="G109" s="98">
        <v>1.92</v>
      </c>
      <c r="H109" s="98">
        <v>0.24</v>
      </c>
      <c r="I109" s="100">
        <v>11.97</v>
      </c>
      <c r="J109" s="97">
        <v>59</v>
      </c>
      <c r="K109" s="94">
        <v>59</v>
      </c>
      <c r="L109" s="112">
        <v>2.5299999999999998</v>
      </c>
    </row>
    <row r="110" spans="1:12" ht="15">
      <c r="A110" s="13"/>
      <c r="B110" s="14"/>
      <c r="C110" s="10"/>
      <c r="D110" s="6" t="s">
        <v>30</v>
      </c>
      <c r="E110" s="95" t="s">
        <v>47</v>
      </c>
      <c r="F110" s="96">
        <v>20</v>
      </c>
      <c r="G110" s="104">
        <v>1.54</v>
      </c>
      <c r="H110" s="104">
        <v>0.19</v>
      </c>
      <c r="I110" s="105">
        <v>9.58</v>
      </c>
      <c r="J110" s="103">
        <v>47</v>
      </c>
      <c r="K110" s="94">
        <v>60</v>
      </c>
      <c r="L110" s="113">
        <v>1.88</v>
      </c>
    </row>
    <row r="111" spans="1:12" ht="15">
      <c r="A111" s="13"/>
      <c r="B111" s="14"/>
      <c r="C111" s="10"/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13"/>
      <c r="B112" s="14"/>
      <c r="C112" s="10"/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15"/>
      <c r="B113" s="16"/>
      <c r="C113" s="7"/>
      <c r="D113" s="17" t="s">
        <v>31</v>
      </c>
      <c r="E113" s="8"/>
      <c r="F113" s="18">
        <f>SUM(F106:F112)</f>
        <v>640</v>
      </c>
      <c r="G113" s="18">
        <f>SUM(G106:G112)</f>
        <v>18.079999999999998</v>
      </c>
      <c r="H113" s="18">
        <f>SUM(H106:H112)</f>
        <v>25.619999999999997</v>
      </c>
      <c r="I113" s="18">
        <f>SUM(I106:I112)</f>
        <v>49.01</v>
      </c>
      <c r="J113" s="18">
        <f>SUM(J106:J112)</f>
        <v>501</v>
      </c>
      <c r="K113" s="24"/>
      <c r="L113" s="59">
        <f>SUM(L106:L112)</f>
        <v>99.259999999999991</v>
      </c>
    </row>
    <row r="114" spans="1:12" ht="15.75" thickBot="1">
      <c r="A114" s="32">
        <f>A99</f>
        <v>2</v>
      </c>
      <c r="B114" s="32">
        <f>B99</f>
        <v>2</v>
      </c>
      <c r="C114" s="74" t="s">
        <v>4</v>
      </c>
      <c r="D114" s="75"/>
      <c r="E114" s="30"/>
      <c r="F114" s="31">
        <f>F105+F113</f>
        <v>640</v>
      </c>
      <c r="G114" s="31">
        <f>G105+G113</f>
        <v>18.079999999999998</v>
      </c>
      <c r="H114" s="31">
        <f>H105+H113</f>
        <v>25.619999999999997</v>
      </c>
      <c r="I114" s="31">
        <f>I105+I113</f>
        <v>49.01</v>
      </c>
      <c r="J114" s="31">
        <f>J105+J113</f>
        <v>501</v>
      </c>
      <c r="K114" s="31"/>
      <c r="L114" s="31">
        <f>L105+L113</f>
        <v>99.259999999999991</v>
      </c>
    </row>
    <row r="115" spans="1:12" ht="15">
      <c r="A115" s="19">
        <v>2</v>
      </c>
      <c r="B115" s="20">
        <v>3</v>
      </c>
      <c r="C115" s="21" t="s">
        <v>20</v>
      </c>
      <c r="D115" s="53" t="s">
        <v>27</v>
      </c>
      <c r="E115" s="38"/>
      <c r="F115" s="39"/>
      <c r="G115" s="39"/>
      <c r="H115" s="39"/>
      <c r="I115" s="39"/>
      <c r="J115" s="39"/>
      <c r="K115" s="40"/>
      <c r="L115" s="39"/>
    </row>
    <row r="116" spans="1:12" ht="15">
      <c r="A116" s="22"/>
      <c r="B116" s="14"/>
      <c r="C116" s="10"/>
      <c r="D116" s="69" t="s">
        <v>26</v>
      </c>
      <c r="E116" s="41"/>
      <c r="F116" s="42"/>
      <c r="G116" s="42"/>
      <c r="H116" s="42"/>
      <c r="I116" s="42"/>
      <c r="J116" s="42"/>
      <c r="K116" s="51"/>
      <c r="L116" s="42"/>
    </row>
    <row r="117" spans="1:12" ht="15">
      <c r="A117" s="22"/>
      <c r="B117" s="14"/>
      <c r="C117" s="10"/>
      <c r="D117" s="52" t="s">
        <v>28</v>
      </c>
      <c r="E117" s="50"/>
      <c r="F117" s="42"/>
      <c r="G117" s="42"/>
      <c r="H117" s="42"/>
      <c r="I117" s="42"/>
      <c r="J117" s="42"/>
      <c r="K117" s="43"/>
      <c r="L117" s="42"/>
    </row>
    <row r="118" spans="1:12" ht="15">
      <c r="A118" s="22"/>
      <c r="B118" s="14"/>
      <c r="C118" s="10"/>
      <c r="D118" s="57" t="s">
        <v>24</v>
      </c>
      <c r="E118" s="41"/>
      <c r="F118" s="42"/>
      <c r="G118" s="42"/>
      <c r="H118" s="42"/>
      <c r="I118" s="42"/>
      <c r="J118" s="42"/>
      <c r="K118" s="43"/>
      <c r="L118" s="42"/>
    </row>
    <row r="119" spans="1:12" ht="15">
      <c r="A119" s="22"/>
      <c r="B119" s="14"/>
      <c r="C119" s="10"/>
      <c r="D119" s="60" t="s">
        <v>29</v>
      </c>
      <c r="E119" s="50"/>
      <c r="F119" s="42"/>
      <c r="G119" s="42"/>
      <c r="H119" s="42"/>
      <c r="I119" s="42"/>
      <c r="J119" s="42"/>
      <c r="K119" s="51"/>
      <c r="L119" s="42"/>
    </row>
    <row r="120" spans="1:12" ht="15.75" thickBot="1">
      <c r="A120" s="23"/>
      <c r="B120" s="16"/>
      <c r="C120" s="7"/>
      <c r="D120" s="17" t="s">
        <v>31</v>
      </c>
      <c r="E120" s="8"/>
      <c r="F120" s="18">
        <f>SUM(F115:F119)</f>
        <v>0</v>
      </c>
      <c r="G120" s="18">
        <f>SUM(G115:G119)</f>
        <v>0</v>
      </c>
      <c r="H120" s="18">
        <f>SUM(H115:H119)</f>
        <v>0</v>
      </c>
      <c r="I120" s="18">
        <f>SUM(I115:I119)</f>
        <v>0</v>
      </c>
      <c r="J120" s="18">
        <f>SUM(J115:J119)</f>
        <v>0</v>
      </c>
      <c r="K120" s="24"/>
      <c r="L120" s="18">
        <f>SUM(L115:L119)</f>
        <v>0</v>
      </c>
    </row>
    <row r="121" spans="1:12" ht="15">
      <c r="A121" s="25">
        <f>A115</f>
        <v>2</v>
      </c>
      <c r="B121" s="12">
        <f>B115</f>
        <v>3</v>
      </c>
      <c r="C121" s="9" t="s">
        <v>23</v>
      </c>
      <c r="D121" s="6" t="s">
        <v>24</v>
      </c>
      <c r="E121" s="106" t="s">
        <v>56</v>
      </c>
      <c r="F121" s="107">
        <v>150</v>
      </c>
      <c r="G121" s="108">
        <v>2.56</v>
      </c>
      <c r="H121" s="108">
        <v>7.51</v>
      </c>
      <c r="I121" s="109">
        <v>12.68</v>
      </c>
      <c r="J121" s="111">
        <v>128</v>
      </c>
      <c r="K121" s="80">
        <v>47</v>
      </c>
      <c r="L121" s="107">
        <v>17.670000000000002</v>
      </c>
    </row>
    <row r="122" spans="1:12" ht="15">
      <c r="A122" s="22"/>
      <c r="B122" s="14"/>
      <c r="C122" s="10"/>
      <c r="D122" s="6" t="s">
        <v>25</v>
      </c>
      <c r="E122" s="81" t="s">
        <v>57</v>
      </c>
      <c r="F122" s="89">
        <v>175</v>
      </c>
      <c r="G122" s="91">
        <v>21.92</v>
      </c>
      <c r="H122" s="91">
        <v>24.08</v>
      </c>
      <c r="I122" s="110">
        <v>18.260000000000002</v>
      </c>
      <c r="J122" s="90">
        <v>377</v>
      </c>
      <c r="K122" s="88">
        <v>259</v>
      </c>
      <c r="L122" s="89">
        <v>61.44</v>
      </c>
    </row>
    <row r="123" spans="1:12" ht="15">
      <c r="A123" s="22"/>
      <c r="B123" s="14"/>
      <c r="C123" s="10"/>
      <c r="D123" s="6" t="s">
        <v>28</v>
      </c>
      <c r="E123" s="95" t="s">
        <v>58</v>
      </c>
      <c r="F123" s="96">
        <v>200</v>
      </c>
      <c r="G123" s="98">
        <v>1</v>
      </c>
      <c r="H123" s="97">
        <v>0</v>
      </c>
      <c r="I123" s="100">
        <v>20.2</v>
      </c>
      <c r="J123" s="97">
        <v>84</v>
      </c>
      <c r="K123" s="94">
        <v>389</v>
      </c>
      <c r="L123" s="101" t="s">
        <v>59</v>
      </c>
    </row>
    <row r="124" spans="1:12" ht="15">
      <c r="A124" s="22"/>
      <c r="B124" s="14"/>
      <c r="C124" s="10"/>
      <c r="D124" s="6" t="s">
        <v>29</v>
      </c>
      <c r="E124" s="95" t="s">
        <v>46</v>
      </c>
      <c r="F124" s="101">
        <v>25</v>
      </c>
      <c r="G124" s="98">
        <v>1.92</v>
      </c>
      <c r="H124" s="98">
        <v>0.24</v>
      </c>
      <c r="I124" s="100">
        <v>11.97</v>
      </c>
      <c r="J124" s="97">
        <v>59</v>
      </c>
      <c r="K124" s="94">
        <v>59</v>
      </c>
      <c r="L124" s="101" t="s">
        <v>48</v>
      </c>
    </row>
    <row r="125" spans="1:12" ht="15">
      <c r="A125" s="22"/>
      <c r="B125" s="14"/>
      <c r="C125" s="10"/>
      <c r="D125" s="6" t="s">
        <v>30</v>
      </c>
      <c r="E125" s="95" t="s">
        <v>47</v>
      </c>
      <c r="F125" s="96">
        <v>20</v>
      </c>
      <c r="G125" s="104">
        <v>1.54</v>
      </c>
      <c r="H125" s="104">
        <v>0.19</v>
      </c>
      <c r="I125" s="105">
        <v>9.58</v>
      </c>
      <c r="J125" s="103">
        <v>47</v>
      </c>
      <c r="K125" s="94">
        <v>60</v>
      </c>
      <c r="L125" s="102" t="s">
        <v>52</v>
      </c>
    </row>
    <row r="126" spans="1:12" ht="15">
      <c r="A126" s="22"/>
      <c r="B126" s="14"/>
      <c r="C126" s="10"/>
      <c r="D126" s="2"/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22"/>
      <c r="B127" s="14"/>
      <c r="C127" s="10"/>
      <c r="D127" s="2"/>
      <c r="E127" s="41"/>
      <c r="F127" s="42"/>
      <c r="G127" s="42"/>
      <c r="H127" s="42"/>
      <c r="I127" s="42"/>
      <c r="J127" s="42"/>
      <c r="K127" s="43"/>
      <c r="L127" s="42"/>
    </row>
    <row r="128" spans="1:12" ht="15">
      <c r="A128" s="23"/>
      <c r="B128" s="16"/>
      <c r="C128" s="7"/>
      <c r="D128" s="17" t="s">
        <v>31</v>
      </c>
      <c r="E128" s="8"/>
      <c r="F128" s="18">
        <f>SUM(F121:F127)</f>
        <v>570</v>
      </c>
      <c r="G128" s="18">
        <f>SUM(G121:G127)</f>
        <v>28.939999999999998</v>
      </c>
      <c r="H128" s="18">
        <f>SUM(H121:H127)</f>
        <v>32.019999999999996</v>
      </c>
      <c r="I128" s="18">
        <f>SUM(I121:I127)</f>
        <v>72.69</v>
      </c>
      <c r="J128" s="18">
        <f>SUM(J121:J127)</f>
        <v>695</v>
      </c>
      <c r="K128" s="24"/>
      <c r="L128" s="18">
        <f>SUM(L121:L125)</f>
        <v>79.11</v>
      </c>
    </row>
    <row r="129" spans="1:12" ht="15.75" thickBot="1">
      <c r="A129" s="28">
        <f>A115</f>
        <v>2</v>
      </c>
      <c r="B129" s="29">
        <f>B115</f>
        <v>3</v>
      </c>
      <c r="C129" s="74" t="s">
        <v>4</v>
      </c>
      <c r="D129" s="75"/>
      <c r="E129" s="30"/>
      <c r="F129" s="31">
        <f>F120+F128</f>
        <v>570</v>
      </c>
      <c r="G129" s="31">
        <f>G120+G128</f>
        <v>28.939999999999998</v>
      </c>
      <c r="H129" s="31">
        <f>H120+H128</f>
        <v>32.019999999999996</v>
      </c>
      <c r="I129" s="31">
        <f>I120+I128</f>
        <v>72.69</v>
      </c>
      <c r="J129" s="31">
        <f>J120+J128</f>
        <v>695</v>
      </c>
      <c r="K129" s="31"/>
      <c r="L129" s="31">
        <f>L120+L128</f>
        <v>79.11</v>
      </c>
    </row>
    <row r="130" spans="1:12" ht="15">
      <c r="A130" s="19">
        <v>2</v>
      </c>
      <c r="B130" s="20">
        <v>4</v>
      </c>
      <c r="C130" s="21" t="s">
        <v>20</v>
      </c>
      <c r="D130" s="53" t="s">
        <v>27</v>
      </c>
      <c r="E130" s="54"/>
      <c r="F130" s="39"/>
      <c r="G130" s="39"/>
      <c r="H130" s="39"/>
      <c r="I130" s="39"/>
      <c r="J130" s="39"/>
      <c r="K130" s="40"/>
      <c r="L130" s="39"/>
    </row>
    <row r="131" spans="1:12" ht="15">
      <c r="A131" s="22"/>
      <c r="B131" s="14"/>
      <c r="C131" s="10"/>
      <c r="D131" s="70" t="s">
        <v>26</v>
      </c>
      <c r="E131" s="41"/>
      <c r="F131" s="42"/>
      <c r="G131" s="42"/>
      <c r="H131" s="42"/>
      <c r="I131" s="42"/>
      <c r="J131" s="42"/>
      <c r="K131" s="51"/>
      <c r="L131" s="42"/>
    </row>
    <row r="132" spans="1:12" ht="15">
      <c r="A132" s="22"/>
      <c r="B132" s="14"/>
      <c r="C132" s="10"/>
      <c r="D132" s="62" t="s">
        <v>24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>
      <c r="A133" s="22"/>
      <c r="B133" s="14"/>
      <c r="C133" s="10"/>
      <c r="D133" s="6" t="s">
        <v>22</v>
      </c>
      <c r="E133" s="50"/>
      <c r="F133" s="42"/>
      <c r="G133" s="42"/>
      <c r="H133" s="42"/>
      <c r="I133" s="42"/>
      <c r="J133" s="42"/>
      <c r="K133" s="43"/>
      <c r="L133" s="42"/>
    </row>
    <row r="134" spans="1:12" ht="15">
      <c r="A134" s="22"/>
      <c r="B134" s="14"/>
      <c r="C134" s="10"/>
      <c r="D134" s="60" t="s">
        <v>29</v>
      </c>
      <c r="E134" s="50"/>
      <c r="F134" s="42"/>
      <c r="G134" s="42"/>
      <c r="H134" s="42"/>
      <c r="I134" s="42"/>
      <c r="J134" s="42"/>
      <c r="K134" s="51"/>
      <c r="L134" s="42"/>
    </row>
    <row r="135" spans="1:12" ht="15.75" thickBot="1">
      <c r="A135" s="23"/>
      <c r="B135" s="16"/>
      <c r="C135" s="7"/>
      <c r="D135" s="17" t="s">
        <v>31</v>
      </c>
      <c r="E135" s="8"/>
      <c r="F135" s="18">
        <f>SUM(F130:F134)</f>
        <v>0</v>
      </c>
      <c r="G135" s="18">
        <f>SUM(G130:G134)</f>
        <v>0</v>
      </c>
      <c r="H135" s="18">
        <f>SUM(H130:H134)</f>
        <v>0</v>
      </c>
      <c r="I135" s="18">
        <f>SUM(I130:I134)</f>
        <v>0</v>
      </c>
      <c r="J135" s="18">
        <f>SUM(J130:J134)</f>
        <v>0</v>
      </c>
      <c r="K135" s="24"/>
      <c r="L135" s="18">
        <f>SUM(L130:L134)</f>
        <v>0</v>
      </c>
    </row>
    <row r="136" spans="1:12" ht="15">
      <c r="A136" s="25">
        <f>A130</f>
        <v>2</v>
      </c>
      <c r="B136" s="12">
        <f>B130</f>
        <v>4</v>
      </c>
      <c r="C136" s="9" t="s">
        <v>23</v>
      </c>
      <c r="D136" s="6" t="s">
        <v>24</v>
      </c>
      <c r="E136" s="120" t="s">
        <v>78</v>
      </c>
      <c r="F136" s="84">
        <v>150</v>
      </c>
      <c r="G136" s="86">
        <v>1.97</v>
      </c>
      <c r="H136" s="86">
        <v>4.87</v>
      </c>
      <c r="I136" s="115">
        <v>9.6999999999999993</v>
      </c>
      <c r="J136" s="84">
        <v>91</v>
      </c>
      <c r="K136" s="80">
        <v>45</v>
      </c>
      <c r="L136" s="83">
        <v>19.78</v>
      </c>
    </row>
    <row r="137" spans="1:12" ht="15">
      <c r="A137" s="22"/>
      <c r="B137" s="14"/>
      <c r="C137" s="10"/>
      <c r="D137" s="6" t="s">
        <v>25</v>
      </c>
      <c r="E137" s="81" t="s">
        <v>79</v>
      </c>
      <c r="F137" s="89">
        <v>275</v>
      </c>
      <c r="G137" s="91">
        <v>5.3</v>
      </c>
      <c r="H137" s="91">
        <v>5</v>
      </c>
      <c r="I137" s="110">
        <v>19.8</v>
      </c>
      <c r="J137" s="90">
        <v>154</v>
      </c>
      <c r="K137" s="88">
        <v>102</v>
      </c>
      <c r="L137" s="89">
        <v>34.799999999999997</v>
      </c>
    </row>
    <row r="138" spans="1:12" ht="15">
      <c r="A138" s="22"/>
      <c r="B138" s="14"/>
      <c r="C138" s="10"/>
      <c r="D138" s="6" t="s">
        <v>28</v>
      </c>
      <c r="E138" s="95" t="s">
        <v>51</v>
      </c>
      <c r="F138" s="96">
        <v>200</v>
      </c>
      <c r="G138" s="98">
        <v>1.1599999999999999</v>
      </c>
      <c r="H138" s="97">
        <v>0.3</v>
      </c>
      <c r="I138" s="100">
        <v>47.26</v>
      </c>
      <c r="J138" s="97">
        <v>196</v>
      </c>
      <c r="K138" s="94">
        <v>349</v>
      </c>
      <c r="L138" s="112">
        <v>9.6</v>
      </c>
    </row>
    <row r="139" spans="1:12" ht="15">
      <c r="A139" s="22"/>
      <c r="B139" s="14"/>
      <c r="C139" s="10"/>
      <c r="D139" s="6" t="s">
        <v>29</v>
      </c>
      <c r="E139" s="95" t="s">
        <v>46</v>
      </c>
      <c r="F139" s="96">
        <v>25</v>
      </c>
      <c r="G139" s="98">
        <v>1.92</v>
      </c>
      <c r="H139" s="98">
        <v>0.24</v>
      </c>
      <c r="I139" s="100">
        <v>11.97</v>
      </c>
      <c r="J139" s="97">
        <v>59</v>
      </c>
      <c r="K139" s="94">
        <v>59</v>
      </c>
      <c r="L139" s="112">
        <v>2.5299999999999998</v>
      </c>
    </row>
    <row r="140" spans="1:12" ht="15">
      <c r="A140" s="22"/>
      <c r="B140" s="14"/>
      <c r="C140" s="10"/>
      <c r="D140" s="6" t="s">
        <v>30</v>
      </c>
      <c r="E140" s="95" t="s">
        <v>47</v>
      </c>
      <c r="F140" s="96">
        <v>20</v>
      </c>
      <c r="G140" s="104">
        <v>1.54</v>
      </c>
      <c r="H140" s="104">
        <v>0.19</v>
      </c>
      <c r="I140" s="105">
        <v>9.58</v>
      </c>
      <c r="J140" s="103">
        <v>47</v>
      </c>
      <c r="K140" s="94">
        <v>60</v>
      </c>
      <c r="L140" s="113">
        <v>1.88</v>
      </c>
    </row>
    <row r="141" spans="1:12" ht="15">
      <c r="A141" s="22"/>
      <c r="B141" s="14"/>
      <c r="C141" s="10"/>
      <c r="E141" s="41"/>
      <c r="F141" s="42"/>
      <c r="G141" s="42"/>
      <c r="H141" s="42"/>
      <c r="I141" s="42"/>
      <c r="J141" s="42"/>
      <c r="K141" s="43"/>
      <c r="L141" s="42"/>
    </row>
    <row r="142" spans="1:12" ht="15">
      <c r="A142" s="22"/>
      <c r="B142" s="14"/>
      <c r="C142" s="10"/>
      <c r="E142" s="41"/>
      <c r="F142" s="42"/>
      <c r="G142" s="42"/>
      <c r="H142" s="42"/>
      <c r="I142" s="42"/>
      <c r="J142" s="42"/>
      <c r="K142" s="43"/>
      <c r="L142" s="42"/>
    </row>
    <row r="143" spans="1:12" ht="15">
      <c r="A143" s="23"/>
      <c r="B143" s="16"/>
      <c r="C143" s="7"/>
      <c r="D143" s="17" t="s">
        <v>31</v>
      </c>
      <c r="E143" s="8"/>
      <c r="F143" s="18">
        <f>SUM(F136:F142)</f>
        <v>670</v>
      </c>
      <c r="G143" s="18">
        <f>SUM(G136:G142)</f>
        <v>11.89</v>
      </c>
      <c r="H143" s="18">
        <f>SUM(H136:H142)</f>
        <v>10.600000000000001</v>
      </c>
      <c r="I143" s="18">
        <f>SUM(I136:I142)</f>
        <v>98.309999999999988</v>
      </c>
      <c r="J143" s="18">
        <f>SUM(J136:J142)</f>
        <v>547</v>
      </c>
      <c r="K143" s="24"/>
      <c r="L143" s="18">
        <f>SUM(L136:L142)</f>
        <v>68.589999999999989</v>
      </c>
    </row>
    <row r="144" spans="1:12" ht="15.75" thickBot="1">
      <c r="A144" s="28">
        <f>A130</f>
        <v>2</v>
      </c>
      <c r="B144" s="29">
        <f>B130</f>
        <v>4</v>
      </c>
      <c r="C144" s="74" t="s">
        <v>4</v>
      </c>
      <c r="D144" s="75"/>
      <c r="E144" s="30"/>
      <c r="F144" s="31">
        <f>F135+F143</f>
        <v>670</v>
      </c>
      <c r="G144" s="31">
        <f>G135+G143</f>
        <v>11.89</v>
      </c>
      <c r="H144" s="31">
        <f>H135+H143</f>
        <v>10.600000000000001</v>
      </c>
      <c r="I144" s="31">
        <f>I135+I143</f>
        <v>98.309999999999988</v>
      </c>
      <c r="J144" s="31">
        <f>J135+J143</f>
        <v>547</v>
      </c>
      <c r="K144" s="31"/>
      <c r="L144" s="31">
        <f>L135+L143</f>
        <v>68.589999999999989</v>
      </c>
    </row>
    <row r="145" spans="1:12" ht="15">
      <c r="A145" s="19">
        <v>2</v>
      </c>
      <c r="B145" s="20">
        <v>5</v>
      </c>
      <c r="C145" s="21" t="s">
        <v>20</v>
      </c>
      <c r="D145" s="5" t="s">
        <v>21</v>
      </c>
      <c r="E145" s="38"/>
      <c r="F145" s="39"/>
      <c r="G145" s="39"/>
      <c r="H145" s="39"/>
      <c r="I145" s="39"/>
      <c r="J145" s="39"/>
      <c r="K145" s="40"/>
      <c r="L145" s="39"/>
    </row>
    <row r="146" spans="1:12" ht="12.6" customHeight="1">
      <c r="A146" s="22"/>
      <c r="B146" s="14"/>
      <c r="C146" s="10"/>
      <c r="D146" s="6" t="s">
        <v>22</v>
      </c>
      <c r="E146" s="50"/>
      <c r="F146" s="42"/>
      <c r="G146" s="42"/>
      <c r="H146" s="42"/>
      <c r="I146" s="42"/>
      <c r="J146" s="42"/>
      <c r="K146" s="43"/>
      <c r="L146" s="42"/>
    </row>
    <row r="147" spans="1:12" ht="15">
      <c r="A147" s="22"/>
      <c r="B147" s="14"/>
      <c r="C147" s="10"/>
      <c r="D147" s="6" t="s">
        <v>29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>
      <c r="A148" s="22"/>
      <c r="B148" s="14"/>
      <c r="C148" s="10"/>
      <c r="D148" s="61" t="s">
        <v>30</v>
      </c>
      <c r="E148" s="41"/>
      <c r="F148" s="42"/>
      <c r="G148" s="42"/>
      <c r="H148" s="42"/>
      <c r="I148" s="42"/>
      <c r="J148" s="42"/>
      <c r="K148" s="51"/>
      <c r="L148" s="42"/>
    </row>
    <row r="149" spans="1:12" ht="15.75" customHeight="1" thickBot="1">
      <c r="A149" s="23"/>
      <c r="B149" s="16"/>
      <c r="C149" s="7"/>
      <c r="D149" s="17" t="s">
        <v>31</v>
      </c>
      <c r="E149" s="8"/>
      <c r="F149" s="18">
        <f>SUM(F145:F148)</f>
        <v>0</v>
      </c>
      <c r="G149" s="18">
        <f>SUM(G145:G148)</f>
        <v>0</v>
      </c>
      <c r="H149" s="18">
        <f>SUM(H145:H148)</f>
        <v>0</v>
      </c>
      <c r="I149" s="18">
        <f>SUM(I145:I148)</f>
        <v>0</v>
      </c>
      <c r="J149" s="18">
        <f>SUM(J145:J148)</f>
        <v>0</v>
      </c>
      <c r="K149" s="24"/>
      <c r="L149" s="18">
        <f>SUM(L145:L148)</f>
        <v>0</v>
      </c>
    </row>
    <row r="150" spans="1:12" ht="15">
      <c r="A150" s="25">
        <f>A145</f>
        <v>2</v>
      </c>
      <c r="B150" s="12">
        <f>B145</f>
        <v>5</v>
      </c>
      <c r="C150" s="9" t="s">
        <v>23</v>
      </c>
      <c r="D150" s="6" t="s">
        <v>24</v>
      </c>
      <c r="E150" s="106" t="s">
        <v>53</v>
      </c>
      <c r="F150" s="107">
        <v>100</v>
      </c>
      <c r="G150" s="108">
        <v>0.85</v>
      </c>
      <c r="H150" s="108">
        <v>0.65</v>
      </c>
      <c r="I150" s="109">
        <v>3.7</v>
      </c>
      <c r="J150" s="111">
        <v>17</v>
      </c>
      <c r="K150" s="117">
        <v>40</v>
      </c>
      <c r="L150" s="107">
        <v>20.37</v>
      </c>
    </row>
    <row r="151" spans="1:12" ht="15">
      <c r="A151" s="22"/>
      <c r="B151" s="14"/>
      <c r="C151" s="10"/>
      <c r="D151" s="6" t="s">
        <v>26</v>
      </c>
      <c r="E151" s="81" t="s">
        <v>60</v>
      </c>
      <c r="F151" s="89">
        <v>200</v>
      </c>
      <c r="G151" s="91">
        <v>75.8</v>
      </c>
      <c r="H151" s="92">
        <v>8.57</v>
      </c>
      <c r="I151" s="93">
        <v>2.9</v>
      </c>
      <c r="J151" s="90">
        <v>135</v>
      </c>
      <c r="K151" s="88">
        <v>290</v>
      </c>
      <c r="L151" s="89">
        <v>48.43</v>
      </c>
    </row>
    <row r="152" spans="1:12" ht="15">
      <c r="A152" s="22"/>
      <c r="B152" s="14"/>
      <c r="C152" s="10"/>
      <c r="D152" s="6" t="s">
        <v>27</v>
      </c>
      <c r="E152" s="95" t="s">
        <v>61</v>
      </c>
      <c r="F152" s="96">
        <v>210</v>
      </c>
      <c r="G152" s="98">
        <v>4.8899999999999997</v>
      </c>
      <c r="H152" s="99">
        <v>7.23</v>
      </c>
      <c r="I152" s="100">
        <v>48.89</v>
      </c>
      <c r="J152" s="97">
        <v>280</v>
      </c>
      <c r="K152" s="94">
        <v>304</v>
      </c>
      <c r="L152" s="112">
        <v>11.25</v>
      </c>
    </row>
    <row r="153" spans="1:12" ht="15">
      <c r="A153" s="22"/>
      <c r="B153" s="14"/>
      <c r="C153" s="10"/>
      <c r="D153" s="6" t="s">
        <v>28</v>
      </c>
      <c r="E153" s="95" t="s">
        <v>62</v>
      </c>
      <c r="F153" s="96">
        <v>200</v>
      </c>
      <c r="G153" s="98"/>
      <c r="H153" s="98"/>
      <c r="I153" s="42">
        <v>36</v>
      </c>
      <c r="J153" s="42">
        <v>142</v>
      </c>
      <c r="K153" s="94"/>
      <c r="L153" s="112">
        <v>15.65</v>
      </c>
    </row>
    <row r="154" spans="1:12" ht="15">
      <c r="A154" s="22"/>
      <c r="B154" s="14"/>
      <c r="C154" s="10"/>
      <c r="D154" s="6" t="s">
        <v>29</v>
      </c>
      <c r="E154" s="95" t="s">
        <v>46</v>
      </c>
      <c r="F154" s="96">
        <v>25</v>
      </c>
      <c r="G154" s="98">
        <v>2.37</v>
      </c>
      <c r="H154" s="98">
        <v>0.3</v>
      </c>
      <c r="I154" s="100">
        <v>14.49</v>
      </c>
      <c r="J154" s="97">
        <v>70</v>
      </c>
      <c r="K154" s="94">
        <v>59</v>
      </c>
      <c r="L154" s="112">
        <v>2.4900000000000002</v>
      </c>
    </row>
    <row r="155" spans="1:12" ht="15">
      <c r="A155" s="22"/>
      <c r="B155" s="14"/>
      <c r="C155" s="10"/>
      <c r="D155" s="6" t="s">
        <v>30</v>
      </c>
      <c r="E155" s="95" t="s">
        <v>47</v>
      </c>
      <c r="F155" s="96">
        <v>20</v>
      </c>
      <c r="G155" s="104">
        <v>1.54</v>
      </c>
      <c r="H155" s="104">
        <v>0.19</v>
      </c>
      <c r="I155" s="105">
        <v>9.58</v>
      </c>
      <c r="J155" s="103">
        <v>47</v>
      </c>
      <c r="K155" s="94">
        <v>60</v>
      </c>
      <c r="L155" s="113">
        <v>1.85</v>
      </c>
    </row>
    <row r="156" spans="1:12" ht="15">
      <c r="A156" s="22"/>
      <c r="B156" s="14"/>
      <c r="C156" s="10"/>
      <c r="E156" s="41"/>
      <c r="F156" s="42"/>
      <c r="G156" s="42"/>
      <c r="H156" s="42"/>
      <c r="I156" s="42"/>
      <c r="J156" s="42"/>
      <c r="K156" s="43"/>
      <c r="L156" s="42"/>
    </row>
    <row r="157" spans="1:12" ht="15">
      <c r="A157" s="23"/>
      <c r="B157" s="16"/>
      <c r="C157" s="7"/>
      <c r="D157" s="17" t="s">
        <v>31</v>
      </c>
      <c r="E157" s="8"/>
      <c r="F157" s="18">
        <f>SUM(F150:F156)</f>
        <v>755</v>
      </c>
      <c r="G157" s="18">
        <f>SUM(G150:G156)</f>
        <v>85.45</v>
      </c>
      <c r="H157" s="18">
        <f>SUM(H150:H156)</f>
        <v>16.940000000000005</v>
      </c>
      <c r="I157" s="18">
        <f>SUM(I150:I156)</f>
        <v>115.56</v>
      </c>
      <c r="J157" s="18">
        <f>SUM(J150:J156)</f>
        <v>691</v>
      </c>
      <c r="K157" s="24"/>
      <c r="L157" s="18">
        <f>SUM(L150:L156)</f>
        <v>100.03999999999999</v>
      </c>
    </row>
    <row r="158" spans="1:12" ht="15.75" thickBot="1">
      <c r="A158" s="28">
        <f>A145</f>
        <v>2</v>
      </c>
      <c r="B158" s="29">
        <f>B145</f>
        <v>5</v>
      </c>
      <c r="C158" s="74" t="s">
        <v>4</v>
      </c>
      <c r="D158" s="75"/>
      <c r="E158" s="30"/>
      <c r="F158" s="31">
        <f>F149+F157</f>
        <v>755</v>
      </c>
      <c r="G158" s="31">
        <f>G149+G157</f>
        <v>85.45</v>
      </c>
      <c r="H158" s="31">
        <f>H149+H157</f>
        <v>16.940000000000005</v>
      </c>
      <c r="I158" s="31">
        <f>I149+I157</f>
        <v>115.56</v>
      </c>
      <c r="J158" s="31">
        <f>J149+J157</f>
        <v>691</v>
      </c>
      <c r="K158" s="31"/>
      <c r="L158" s="31">
        <f>L149+L157</f>
        <v>100.03999999999999</v>
      </c>
    </row>
    <row r="159" spans="1:12" ht="13.9" customHeight="1" thickBot="1">
      <c r="A159" s="26"/>
      <c r="B159" s="27"/>
      <c r="C159" s="77" t="s">
        <v>5</v>
      </c>
      <c r="D159" s="78"/>
      <c r="E159" s="79"/>
      <c r="F159" s="33">
        <f>(F21+F36+F51+F66+F83+F98+F114+F129+F144+F158)/(IF(F21=0,0,1)+IF(F36=0,0,1)+IF(F51=0,0,1)+IF(F66=0,0,1)+IF(F83=0,0,1)+IF(F98=0,0,1)+IF(F114=0,0,1)+IF(F129=0,0,1)+IF(F144=0,0,1)+IF(F158=0,0,1))</f>
        <v>810.1</v>
      </c>
      <c r="G159" s="33">
        <f>(G21+G36+G51+G66+G83+G98+G114+G129+G144+G158)/(IF(G21=0,0,1)+IF(G36=0,0,1)+IF(G51=0,0,1)+IF(G66=0,0,1)+IF(G83=0,0,1)+IF(G98=0,0,1)+IF(G114=0,0,1)+IF(G129=0,0,1)+IF(G144=0,0,1)+IF(G158=0,0,1))</f>
        <v>32.530999999999992</v>
      </c>
      <c r="H159" s="33">
        <f>(H21+H36+H51+H66+H83+H98+H114+H129+H144+H158)/(IF(H21=0,0,1)+IF(H36=0,0,1)+IF(H51=0,0,1)+IF(H66=0,0,1)+IF(H83=0,0,1)+IF(H98=0,0,1)+IF(H114=0,0,1)+IF(H129=0,0,1)+IF(H144=0,0,1)+IF(H158=0,0,1))</f>
        <v>27.606000000000002</v>
      </c>
      <c r="I159" s="33">
        <f>(I21+I36+I51+I66+I83+I98+I114+I129+I144+I158)/(IF(I21=0,0,1)+IF(I36=0,0,1)+IF(I51=0,0,1)+IF(I66=0,0,1)+IF(I83=0,0,1)+IF(I98=0,0,1)+IF(I114=0,0,1)+IF(I129=0,0,1)+IF(I144=0,0,1)+IF(I158=0,0,1))</f>
        <v>123.14500000000001</v>
      </c>
      <c r="J159" s="33">
        <f>(J21+J36+J51+J66+J83+J98+J114+J129+J144+J158)/(IF(J21=0,0,1)+IF(J36=0,0,1)+IF(J51=0,0,1)+IF(J66=0,0,1)+IF(J83=0,0,1)+IF(J98=0,0,1)+IF(J114=0,0,1)+IF(J129=0,0,1)+IF(J144=0,0,1)+IF(J158=0,0,1))</f>
        <v>791</v>
      </c>
      <c r="K159" s="33"/>
      <c r="L159" s="33">
        <f>(L21+L36+L51+L66+L83+L98+L114+L129+L144+L158)/(IF(L21=0,0,1)+IF(L36=0,0,1)+IF(L51=0,0,1)+IF(L66=0,0,1)+IF(L83=0,0,1)+IF(L98=0,0,1)+IF(L114=0,0,1)+IF(L129=0,0,1)+IF(L144=0,0,1)+IF(L158=0,0,1))</f>
        <v>96.582999999999998</v>
      </c>
    </row>
  </sheetData>
  <mergeCells count="14">
    <mergeCell ref="C66:D66"/>
    <mergeCell ref="C83:D83"/>
    <mergeCell ref="C159:E159"/>
    <mergeCell ref="C158:D158"/>
    <mergeCell ref="C98:D98"/>
    <mergeCell ref="C114:D114"/>
    <mergeCell ref="C129:D129"/>
    <mergeCell ref="C144:D144"/>
    <mergeCell ref="C1:E1"/>
    <mergeCell ref="H1:K1"/>
    <mergeCell ref="H2:K2"/>
    <mergeCell ref="C36:D36"/>
    <mergeCell ref="C51:D51"/>
    <mergeCell ref="C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2026-01-05T12:00:11Z</cp:lastPrinted>
  <dcterms:created xsi:type="dcterms:W3CDTF">2022-05-16T14:23:56Z</dcterms:created>
  <dcterms:modified xsi:type="dcterms:W3CDTF">2026-09-28T18:37:56Z</dcterms:modified>
</cp:coreProperties>
</file>